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400" yWindow="210" windowWidth="29040" windowHeight="11775"/>
  </bookViews>
  <sheets>
    <sheet name="OES Summary Template" sheetId="1" r:id="rId1"/>
    <sheet name="Sheet1" sheetId="2" r:id="rId2"/>
  </sheets>
  <definedNames>
    <definedName name="_xlnm.Print_Area" localSheetId="0">'OES Summary Template'!$A$1:$T$92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1" i="1"/>
  <c r="T71"/>
  <c r="S71"/>
  <c r="R71"/>
  <c r="P71"/>
  <c r="O71"/>
  <c r="N71"/>
  <c r="L71"/>
  <c r="K71"/>
  <c r="J71"/>
  <c r="I71"/>
  <c r="H71"/>
  <c r="G71"/>
  <c r="F71"/>
  <c r="D71"/>
  <c r="C71"/>
  <c r="B71"/>
  <c r="B33"/>
  <c r="C33"/>
  <c r="D33"/>
  <c r="F33"/>
  <c r="G33"/>
  <c r="H33"/>
  <c r="I33"/>
  <c r="J33"/>
  <c r="K33"/>
  <c r="L33"/>
  <c r="N33"/>
  <c r="O33"/>
  <c r="P33"/>
  <c r="R33"/>
  <c r="S33"/>
  <c r="T33"/>
  <c r="V33"/>
  <c r="B46"/>
  <c r="C46"/>
  <c r="D46"/>
  <c r="F46"/>
  <c r="G46"/>
  <c r="H46"/>
  <c r="I46"/>
  <c r="J46"/>
  <c r="K46"/>
  <c r="L46"/>
  <c r="N46"/>
  <c r="O46"/>
  <c r="P46"/>
  <c r="R46"/>
  <c r="S46"/>
  <c r="T46"/>
  <c r="V46"/>
  <c r="B51"/>
  <c r="C51"/>
  <c r="D51"/>
  <c r="F51"/>
  <c r="G51"/>
  <c r="H51"/>
  <c r="I51"/>
  <c r="J51"/>
  <c r="K51"/>
  <c r="L51"/>
  <c r="N51"/>
  <c r="O51"/>
  <c r="P51"/>
  <c r="R51"/>
  <c r="S51"/>
  <c r="T51"/>
  <c r="V51"/>
  <c r="B58"/>
  <c r="C58"/>
  <c r="D58"/>
  <c r="F58"/>
  <c r="G58"/>
  <c r="H58"/>
  <c r="I58"/>
  <c r="J58"/>
  <c r="K58"/>
  <c r="L58"/>
  <c r="N58"/>
  <c r="O58"/>
  <c r="P58"/>
  <c r="R58"/>
  <c r="S58"/>
  <c r="T58"/>
  <c r="V58"/>
  <c r="B64"/>
  <c r="C64"/>
  <c r="D64"/>
  <c r="F64"/>
  <c r="G64"/>
  <c r="H64"/>
  <c r="I64"/>
  <c r="J64"/>
  <c r="K64"/>
  <c r="L64"/>
  <c r="N64"/>
  <c r="O64"/>
  <c r="P64"/>
  <c r="R64"/>
  <c r="S64"/>
  <c r="T64"/>
  <c r="V64"/>
  <c r="B79"/>
  <c r="C79"/>
  <c r="D79"/>
  <c r="F79"/>
  <c r="G79"/>
  <c r="H79"/>
  <c r="I79"/>
  <c r="J79"/>
  <c r="K79"/>
  <c r="L79"/>
  <c r="N79"/>
  <c r="O79"/>
  <c r="P79"/>
  <c r="R79"/>
  <c r="S79"/>
  <c r="T79"/>
  <c r="V79"/>
</calcChain>
</file>

<file path=xl/sharedStrings.xml><?xml version="1.0" encoding="utf-8"?>
<sst xmlns="http://schemas.openxmlformats.org/spreadsheetml/2006/main" count="96" uniqueCount="84">
  <si>
    <t>School</t>
  </si>
  <si>
    <t>Full-Time</t>
  </si>
  <si>
    <t>Part-Time</t>
  </si>
  <si>
    <t>Attending</t>
  </si>
  <si>
    <t>Leave</t>
  </si>
  <si>
    <t>Attending + Leave</t>
  </si>
  <si>
    <t>Undergraduates</t>
  </si>
  <si>
    <t>M</t>
  </si>
  <si>
    <t>F</t>
  </si>
  <si>
    <t>T</t>
  </si>
  <si>
    <t>HS</t>
  </si>
  <si>
    <t>Graduate</t>
  </si>
  <si>
    <t>Affiliates</t>
  </si>
  <si>
    <t>010. Stern College for Women</t>
  </si>
  <si>
    <t>020. Sy Syms School- Women</t>
  </si>
  <si>
    <t>030. Sy Syms School - Men</t>
  </si>
  <si>
    <t>040. Syms School of Business Total</t>
  </si>
  <si>
    <t>050. Yeshiva College</t>
  </si>
  <si>
    <t>060. IBC</t>
  </si>
  <si>
    <t>070. JSS</t>
  </si>
  <si>
    <t>080. MYP</t>
  </si>
  <si>
    <t>090. SBMP</t>
  </si>
  <si>
    <t>110. Israel</t>
  </si>
  <si>
    <t>180D. Azrieli - Doctoral</t>
  </si>
  <si>
    <t>180M. Azrieli - Masters</t>
  </si>
  <si>
    <t>190V. Cardozo-Visiting</t>
  </si>
  <si>
    <t>350. RIETS</t>
  </si>
  <si>
    <t>092. Katz AS in Management- Men</t>
  </si>
  <si>
    <t>190A. Cardozo-J.D.</t>
  </si>
  <si>
    <t>190B. Cardozo-L.L.M.</t>
  </si>
  <si>
    <t>190D. Cardozo JSD</t>
  </si>
  <si>
    <t>200D. BRGS - Doctoral</t>
  </si>
  <si>
    <t>200M. BRGS - Masters</t>
  </si>
  <si>
    <t>200N. BRGS - BA/MA</t>
  </si>
  <si>
    <t>210D. Ferkauf PhD</t>
  </si>
  <si>
    <t>250. WSSW-D</t>
  </si>
  <si>
    <t>260. WSSW-M</t>
  </si>
  <si>
    <t>Credits</t>
  </si>
  <si>
    <t>150T. SYMS-MS Taxation</t>
  </si>
  <si>
    <t>150A. SYMS-MS Accounting</t>
  </si>
  <si>
    <t>157. Katz- Data Analytics and Visualization</t>
  </si>
  <si>
    <t>158. Katz- Biotech Management</t>
  </si>
  <si>
    <t>190P. Cardozo-Data Privacy Law</t>
  </si>
  <si>
    <t>150X. SYMS-EMBA</t>
  </si>
  <si>
    <t>170. Katz School - SLP</t>
  </si>
  <si>
    <t>160D. Katz Math - PHD</t>
  </si>
  <si>
    <t>160M. Katz Math - Masters</t>
  </si>
  <si>
    <t>158B. Katz  - BA/MA</t>
  </si>
  <si>
    <t>159. Katz- Cybersecurity</t>
  </si>
  <si>
    <t>160. Katz- Artificial Intelligence</t>
  </si>
  <si>
    <t>172. Katz School - OT Doctoral</t>
  </si>
  <si>
    <t>210PC. Ferkauf PsyD - Clinical</t>
  </si>
  <si>
    <t>210PS. Ferkauf PsyD - School</t>
  </si>
  <si>
    <t>093. Katz AS in Management- Women</t>
  </si>
  <si>
    <t>094. Katz AA in Liberal Arts- Men</t>
  </si>
  <si>
    <t>095. Katz AA in Liberal Arts- Women</t>
  </si>
  <si>
    <t>174. Katz School - PA</t>
  </si>
  <si>
    <t>155. Katz -Digital Marketing &amp; Media</t>
  </si>
  <si>
    <t>280. Fish Program in Holocaust Studies</t>
  </si>
  <si>
    <t>150R. SYMS-MS Real Estate</t>
  </si>
  <si>
    <t>270. WSSW Certificate</t>
  </si>
  <si>
    <t>215. Ferkauf- Special Ed</t>
  </si>
  <si>
    <t>Enrollment Summary for Fall 22</t>
  </si>
  <si>
    <t>210M. Ferkauf Masters</t>
  </si>
  <si>
    <t>150Z. SYMS BA / MA</t>
  </si>
  <si>
    <t>180O. Azrieli  - BA/MA</t>
  </si>
  <si>
    <t>200Z. BRGS - Nonmatric</t>
  </si>
  <si>
    <t>099. Non Matrics (HS students)</t>
  </si>
  <si>
    <t>270N. WSSW BA / MSW</t>
  </si>
  <si>
    <t>On-Campus Total</t>
  </si>
  <si>
    <t>Undergrad Total</t>
  </si>
  <si>
    <t>Total Graduate</t>
  </si>
  <si>
    <t>Total YU</t>
  </si>
  <si>
    <t>Total Affiliates</t>
  </si>
  <si>
    <t>Grand Total YU and Affiliates</t>
  </si>
  <si>
    <t>as of Oct. 14</t>
  </si>
  <si>
    <t>Cardozo Total</t>
  </si>
  <si>
    <t>Bernard Revel Graduate School Total</t>
  </si>
  <si>
    <t>240. GPATS</t>
  </si>
  <si>
    <t>Ferkauf Total</t>
  </si>
  <si>
    <t>Wurzweiler Total</t>
  </si>
  <si>
    <t>SYMS Graduate Total</t>
  </si>
  <si>
    <t>Katz Graduate Total</t>
  </si>
  <si>
    <t>Azrieli Total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</si>
</sst>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i/>
      <sz val="16"/>
      <name val="Arial"/>
      <family val="2"/>
    </font>
    <font>
      <b/>
      <sz val="16"/>
      <color theme="1"/>
      <name val="Century Schoolbook"/>
      <family val="1"/>
    </font>
    <font>
      <b/>
      <sz val="11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entury Schoolbook"/>
      <family val="1"/>
    </font>
    <font>
      <b/>
      <sz val="12"/>
      <color theme="1"/>
      <name val="Century Schoolbook"/>
      <family val="1"/>
    </font>
    <font>
      <b/>
      <sz val="11"/>
      <color rgb="FFFFFF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13" xfId="0" applyFont="1" applyBorder="1" applyAlignment="1">
      <alignment horizontal="center"/>
    </xf>
    <xf numFmtId="0" fontId="19" fillId="0" borderId="13" xfId="0" applyFont="1" applyBorder="1"/>
    <xf numFmtId="0" fontId="18" fillId="0" borderId="14" xfId="0" applyFont="1" applyBorder="1" applyAlignment="1">
      <alignment horizontal="center"/>
    </xf>
    <xf numFmtId="0" fontId="21" fillId="0" borderId="13" xfId="0" applyFont="1" applyBorder="1"/>
    <xf numFmtId="0" fontId="16" fillId="0" borderId="13" xfId="0" applyFont="1" applyBorder="1"/>
    <xf numFmtId="0" fontId="0" fillId="0" borderId="13" xfId="0" applyBorder="1"/>
    <xf numFmtId="0" fontId="20" fillId="0" borderId="13" xfId="0" applyFont="1" applyBorder="1"/>
    <xf numFmtId="0" fontId="16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2" fillId="0" borderId="11" xfId="0" applyFont="1" applyBorder="1" applyAlignment="1"/>
    <xf numFmtId="0" fontId="22" fillId="0" borderId="12" xfId="0" applyFont="1" applyBorder="1" applyAlignment="1"/>
    <xf numFmtId="0" fontId="18" fillId="35" borderId="13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 wrapText="1"/>
    </xf>
    <xf numFmtId="0" fontId="16" fillId="0" borderId="13" xfId="0" applyFont="1" applyFill="1" applyBorder="1"/>
    <xf numFmtId="0" fontId="0" fillId="0" borderId="13" xfId="0" applyFill="1" applyBorder="1"/>
    <xf numFmtId="0" fontId="21" fillId="0" borderId="13" xfId="0" applyFont="1" applyFill="1" applyBorder="1"/>
    <xf numFmtId="0" fontId="18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6" fillId="0" borderId="13" xfId="0" applyFont="1" applyBorder="1" applyAlignment="1">
      <alignment shrinkToFit="1"/>
    </xf>
    <xf numFmtId="0" fontId="20" fillId="0" borderId="13" xfId="0" applyFont="1" applyFill="1" applyBorder="1"/>
    <xf numFmtId="0" fontId="20" fillId="0" borderId="19" xfId="0" applyFont="1" applyFill="1" applyBorder="1" applyAlignment="1">
      <alignment horizontal="center" wrapText="1"/>
    </xf>
    <xf numFmtId="0" fontId="23" fillId="0" borderId="13" xfId="0" applyFont="1" applyFill="1" applyBorder="1"/>
    <xf numFmtId="0" fontId="24" fillId="0" borderId="13" xfId="0" applyFont="1" applyBorder="1" applyAlignment="1">
      <alignment horizontal="left"/>
    </xf>
    <xf numFmtId="0" fontId="25" fillId="0" borderId="11" xfId="0" applyFont="1" applyBorder="1" applyAlignment="1"/>
    <xf numFmtId="0" fontId="0" fillId="0" borderId="13" xfId="0" applyFont="1" applyBorder="1"/>
    <xf numFmtId="0" fontId="26" fillId="0" borderId="11" xfId="0" applyFont="1" applyBorder="1" applyAlignment="1"/>
    <xf numFmtId="0" fontId="0" fillId="0" borderId="0" xfId="0" applyFill="1"/>
    <xf numFmtId="0" fontId="0" fillId="0" borderId="13" xfId="0" applyFont="1" applyFill="1" applyBorder="1"/>
    <xf numFmtId="0" fontId="16" fillId="0" borderId="13" xfId="0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/>
    <xf numFmtId="0" fontId="27" fillId="0" borderId="10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rgb="FFECF2F8"/>
        </patternFill>
      </fill>
    </dxf>
    <dxf>
      <fill>
        <patternFill>
          <bgColor rgb="FFECF2F8"/>
        </patternFill>
      </fill>
    </dxf>
    <dxf>
      <fill>
        <patternFill>
          <bgColor rgb="FFECF2F8"/>
        </patternFill>
      </fill>
    </dxf>
    <dxf>
      <fill>
        <patternFill>
          <bgColor rgb="FFECF2F8"/>
        </patternFill>
      </fill>
    </dxf>
    <dxf>
      <fill>
        <patternFill>
          <bgColor rgb="FFECF2F8"/>
        </patternFill>
      </fill>
    </dxf>
    <dxf>
      <fill>
        <patternFill>
          <bgColor rgb="FFECF2F8"/>
        </patternFill>
      </fill>
    </dxf>
  </dxfs>
  <tableStyles count="0" defaultTableStyle="TableStyleMedium9" defaultPivotStyle="PivotStyleLight16"/>
  <colors>
    <mruColors>
      <color rgb="FFFF9797"/>
      <color rgb="FFFF6969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zoomScale="75" zoomScaleNormal="7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51" sqref="A51"/>
    </sheetView>
  </sheetViews>
  <sheetFormatPr defaultRowHeight="15"/>
  <cols>
    <col min="1" max="1" width="34.7109375" customWidth="1"/>
    <col min="5" max="5" width="3.7109375" customWidth="1"/>
    <col min="13" max="13" width="3.7109375" customWidth="1"/>
    <col min="17" max="17" width="3.7109375" customWidth="1"/>
  </cols>
  <sheetData>
    <row r="1" spans="1:22" ht="20.25">
      <c r="A1" s="34"/>
      <c r="B1" s="38" t="s">
        <v>62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27" t="s">
        <v>75</v>
      </c>
      <c r="O1" s="11"/>
      <c r="P1" s="11"/>
      <c r="Q1" s="11"/>
      <c r="S1" s="25"/>
      <c r="T1" s="12"/>
    </row>
    <row r="2" spans="1:22" ht="15.75">
      <c r="A2" s="9" t="s">
        <v>0</v>
      </c>
      <c r="B2" s="39" t="s">
        <v>1</v>
      </c>
      <c r="C2" s="40"/>
      <c r="D2" s="41"/>
      <c r="E2" s="10"/>
      <c r="F2" s="39" t="s">
        <v>2</v>
      </c>
      <c r="G2" s="40"/>
      <c r="H2" s="40"/>
      <c r="I2" s="41"/>
      <c r="J2" s="35" t="s">
        <v>3</v>
      </c>
      <c r="K2" s="36"/>
      <c r="L2" s="37"/>
      <c r="M2" s="10"/>
      <c r="N2" s="35" t="s">
        <v>4</v>
      </c>
      <c r="O2" s="36"/>
      <c r="P2" s="37"/>
      <c r="Q2" s="10"/>
      <c r="R2" s="35" t="s">
        <v>5</v>
      </c>
      <c r="S2" s="36"/>
      <c r="T2" s="37"/>
    </row>
    <row r="3" spans="1:22" ht="15.75">
      <c r="A3" s="3"/>
      <c r="B3" s="1" t="s">
        <v>7</v>
      </c>
      <c r="C3" s="1" t="s">
        <v>8</v>
      </c>
      <c r="D3" s="1" t="s">
        <v>9</v>
      </c>
      <c r="E3" s="2"/>
      <c r="F3" s="1" t="s">
        <v>7</v>
      </c>
      <c r="G3" s="1" t="s">
        <v>8</v>
      </c>
      <c r="H3" s="1" t="s">
        <v>9</v>
      </c>
      <c r="I3" s="13" t="s">
        <v>10</v>
      </c>
      <c r="J3" s="1" t="s">
        <v>7</v>
      </c>
      <c r="K3" s="1" t="s">
        <v>8</v>
      </c>
      <c r="L3" s="1" t="s">
        <v>9</v>
      </c>
      <c r="M3" s="2"/>
      <c r="N3" s="1" t="s">
        <v>7</v>
      </c>
      <c r="O3" s="1" t="s">
        <v>8</v>
      </c>
      <c r="P3" s="1" t="s">
        <v>9</v>
      </c>
      <c r="Q3" s="1"/>
      <c r="R3" s="1" t="s">
        <v>7</v>
      </c>
      <c r="S3" s="1" t="s">
        <v>8</v>
      </c>
      <c r="T3" s="1" t="s">
        <v>9</v>
      </c>
      <c r="V3" t="s">
        <v>37</v>
      </c>
    </row>
    <row r="4" spans="1:22" ht="20.25">
      <c r="A4" s="17" t="s">
        <v>6</v>
      </c>
      <c r="B4" s="18"/>
      <c r="C4" s="18"/>
      <c r="D4" s="18"/>
      <c r="E4" s="19"/>
      <c r="F4" s="18"/>
      <c r="G4" s="18"/>
      <c r="H4" s="18"/>
      <c r="I4" s="18"/>
      <c r="J4" s="18"/>
      <c r="K4" s="18"/>
      <c r="L4" s="18"/>
      <c r="M4" s="19"/>
      <c r="N4" s="18"/>
      <c r="O4" s="18"/>
      <c r="P4" s="18"/>
      <c r="Q4" s="18"/>
      <c r="R4" s="18"/>
      <c r="S4" s="18"/>
      <c r="T4" s="18"/>
    </row>
    <row r="5" spans="1:22">
      <c r="A5" s="5" t="s">
        <v>13</v>
      </c>
      <c r="B5" s="6">
        <v>0</v>
      </c>
      <c r="C5" s="6">
        <v>751</v>
      </c>
      <c r="D5" s="6">
        <v>751</v>
      </c>
      <c r="E5" s="6"/>
      <c r="F5" s="6">
        <v>0</v>
      </c>
      <c r="G5" s="6">
        <v>7</v>
      </c>
      <c r="H5" s="6">
        <v>7</v>
      </c>
      <c r="I5" s="6">
        <v>0</v>
      </c>
      <c r="J5" s="6">
        <v>0</v>
      </c>
      <c r="K5" s="6">
        <v>758</v>
      </c>
      <c r="L5" s="6">
        <v>758</v>
      </c>
      <c r="M5" s="6"/>
      <c r="N5" s="6">
        <v>0</v>
      </c>
      <c r="O5" s="6">
        <v>5</v>
      </c>
      <c r="P5" s="6">
        <v>5</v>
      </c>
      <c r="Q5" s="6"/>
      <c r="R5" s="6">
        <v>0</v>
      </c>
      <c r="S5" s="6">
        <v>763</v>
      </c>
      <c r="T5" s="6">
        <v>763</v>
      </c>
      <c r="V5">
        <v>13810</v>
      </c>
    </row>
    <row r="6" spans="1:22">
      <c r="A6" s="15" t="s">
        <v>14</v>
      </c>
      <c r="B6" s="16">
        <v>0</v>
      </c>
      <c r="C6" s="16">
        <v>188</v>
      </c>
      <c r="D6" s="16">
        <v>188</v>
      </c>
      <c r="E6" s="16"/>
      <c r="F6" s="16">
        <v>0</v>
      </c>
      <c r="G6" s="16">
        <v>1</v>
      </c>
      <c r="H6" s="16">
        <v>1</v>
      </c>
      <c r="I6" s="16">
        <v>0</v>
      </c>
      <c r="J6" s="6">
        <v>0</v>
      </c>
      <c r="K6" s="6">
        <v>189</v>
      </c>
      <c r="L6" s="6">
        <v>189</v>
      </c>
      <c r="M6" s="16"/>
      <c r="N6" s="16">
        <v>0</v>
      </c>
      <c r="O6" s="16">
        <v>0</v>
      </c>
      <c r="P6" s="16">
        <v>0</v>
      </c>
      <c r="Q6" s="16"/>
      <c r="R6" s="16">
        <v>0</v>
      </c>
      <c r="S6" s="16">
        <v>189</v>
      </c>
      <c r="T6" s="16">
        <v>189</v>
      </c>
      <c r="V6">
        <v>2392</v>
      </c>
    </row>
    <row r="7" spans="1:22">
      <c r="A7" s="5" t="s">
        <v>15</v>
      </c>
      <c r="B7" s="6">
        <v>560</v>
      </c>
      <c r="C7" s="6">
        <v>0</v>
      </c>
      <c r="D7" s="6">
        <v>560</v>
      </c>
      <c r="E7" s="6"/>
      <c r="F7" s="6">
        <v>7</v>
      </c>
      <c r="G7" s="6">
        <v>0</v>
      </c>
      <c r="H7" s="6">
        <v>7</v>
      </c>
      <c r="I7" s="6">
        <v>0</v>
      </c>
      <c r="J7" s="6">
        <v>567</v>
      </c>
      <c r="K7" s="6">
        <v>0</v>
      </c>
      <c r="L7" s="6">
        <v>567</v>
      </c>
      <c r="M7" s="6"/>
      <c r="N7" s="6">
        <v>15</v>
      </c>
      <c r="O7" s="6">
        <v>0</v>
      </c>
      <c r="P7" s="6">
        <v>15</v>
      </c>
      <c r="Q7" s="6"/>
      <c r="R7" s="6">
        <v>582</v>
      </c>
      <c r="S7" s="6">
        <v>0</v>
      </c>
      <c r="T7" s="6">
        <v>582</v>
      </c>
      <c r="V7">
        <v>5603</v>
      </c>
    </row>
    <row r="8" spans="1:22" ht="15.75" customHeight="1">
      <c r="A8" s="23" t="s">
        <v>16</v>
      </c>
      <c r="B8" s="16">
        <v>560</v>
      </c>
      <c r="C8" s="16">
        <v>188</v>
      </c>
      <c r="D8" s="16">
        <v>748</v>
      </c>
      <c r="E8" s="16"/>
      <c r="F8" s="16">
        <v>7</v>
      </c>
      <c r="G8" s="16">
        <v>1</v>
      </c>
      <c r="H8" s="16">
        <v>8</v>
      </c>
      <c r="I8" s="16">
        <v>0</v>
      </c>
      <c r="J8" s="6">
        <v>567</v>
      </c>
      <c r="K8" s="16">
        <v>189</v>
      </c>
      <c r="L8" s="6">
        <v>756</v>
      </c>
      <c r="M8" s="16"/>
      <c r="N8" s="16">
        <v>15</v>
      </c>
      <c r="O8" s="16">
        <v>0</v>
      </c>
      <c r="P8" s="16">
        <v>15</v>
      </c>
      <c r="Q8" s="16"/>
      <c r="R8" s="16">
        <v>582</v>
      </c>
      <c r="S8" s="16">
        <v>189</v>
      </c>
      <c r="T8" s="16">
        <v>771</v>
      </c>
      <c r="V8">
        <v>7995</v>
      </c>
    </row>
    <row r="9" spans="1:22">
      <c r="A9" s="5" t="s">
        <v>17</v>
      </c>
      <c r="B9" s="6">
        <v>539</v>
      </c>
      <c r="C9" s="6">
        <v>0</v>
      </c>
      <c r="D9" s="6">
        <v>539</v>
      </c>
      <c r="E9" s="6"/>
      <c r="F9" s="6">
        <v>9</v>
      </c>
      <c r="G9" s="6">
        <v>0</v>
      </c>
      <c r="H9" s="6">
        <v>9</v>
      </c>
      <c r="I9" s="6">
        <v>0</v>
      </c>
      <c r="J9" s="6">
        <v>548</v>
      </c>
      <c r="K9" s="6">
        <v>0</v>
      </c>
      <c r="L9" s="6">
        <v>548</v>
      </c>
      <c r="M9" s="6"/>
      <c r="N9" s="6">
        <v>14</v>
      </c>
      <c r="O9" s="6">
        <v>0</v>
      </c>
      <c r="P9" s="6">
        <v>14</v>
      </c>
      <c r="Q9" s="6"/>
      <c r="R9" s="6">
        <v>562</v>
      </c>
      <c r="S9" s="6">
        <v>0</v>
      </c>
      <c r="T9" s="6">
        <v>562</v>
      </c>
      <c r="V9">
        <v>9231.5</v>
      </c>
    </row>
    <row r="10" spans="1:22" ht="5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2">
      <c r="A11" s="5" t="s">
        <v>18</v>
      </c>
      <c r="B11" s="6">
        <v>0</v>
      </c>
      <c r="C11" s="6">
        <v>0</v>
      </c>
      <c r="D11" s="6">
        <v>0</v>
      </c>
      <c r="E11" s="6"/>
      <c r="F11" s="6">
        <v>178</v>
      </c>
      <c r="G11" s="6">
        <v>0</v>
      </c>
      <c r="H11" s="6">
        <v>178</v>
      </c>
      <c r="I11" s="6">
        <v>0</v>
      </c>
      <c r="J11" s="6">
        <v>178</v>
      </c>
      <c r="K11" s="6">
        <v>0</v>
      </c>
      <c r="L11" s="6">
        <v>178</v>
      </c>
      <c r="M11" s="6"/>
      <c r="N11" s="6">
        <v>0</v>
      </c>
      <c r="O11" s="6">
        <v>0</v>
      </c>
      <c r="P11" s="6">
        <v>0</v>
      </c>
      <c r="Q11" s="6"/>
      <c r="R11" s="6">
        <v>178</v>
      </c>
      <c r="S11" s="6">
        <v>0</v>
      </c>
      <c r="T11" s="6">
        <v>178</v>
      </c>
      <c r="V11">
        <v>2324.5</v>
      </c>
    </row>
    <row r="12" spans="1:22">
      <c r="A12" s="5" t="s">
        <v>19</v>
      </c>
      <c r="B12" s="6">
        <v>0</v>
      </c>
      <c r="C12" s="6">
        <v>0</v>
      </c>
      <c r="D12" s="6">
        <v>0</v>
      </c>
      <c r="E12" s="6"/>
      <c r="F12" s="6">
        <v>85</v>
      </c>
      <c r="G12" s="6">
        <v>0</v>
      </c>
      <c r="H12" s="6">
        <v>85</v>
      </c>
      <c r="I12" s="6">
        <v>0</v>
      </c>
      <c r="J12" s="6">
        <v>85</v>
      </c>
      <c r="K12" s="6">
        <v>0</v>
      </c>
      <c r="L12" s="6">
        <v>85</v>
      </c>
      <c r="M12" s="6"/>
      <c r="N12" s="6">
        <v>0</v>
      </c>
      <c r="O12" s="6">
        <v>0</v>
      </c>
      <c r="P12" s="6">
        <v>0</v>
      </c>
      <c r="Q12" s="6"/>
      <c r="R12" s="6">
        <v>85</v>
      </c>
      <c r="S12" s="6">
        <v>0</v>
      </c>
      <c r="T12" s="6">
        <v>85</v>
      </c>
      <c r="V12">
        <v>1317</v>
      </c>
    </row>
    <row r="13" spans="1:22">
      <c r="A13" s="5" t="s">
        <v>20</v>
      </c>
      <c r="B13" s="6">
        <v>0</v>
      </c>
      <c r="C13" s="6">
        <v>0</v>
      </c>
      <c r="D13" s="6">
        <v>0</v>
      </c>
      <c r="E13" s="6"/>
      <c r="F13" s="6">
        <v>539</v>
      </c>
      <c r="G13" s="6">
        <v>0</v>
      </c>
      <c r="H13" s="6">
        <v>539</v>
      </c>
      <c r="I13" s="6">
        <v>0</v>
      </c>
      <c r="J13" s="6">
        <v>539</v>
      </c>
      <c r="K13" s="6">
        <v>0</v>
      </c>
      <c r="L13" s="6">
        <v>539</v>
      </c>
      <c r="M13" s="6"/>
      <c r="N13" s="6">
        <v>0</v>
      </c>
      <c r="O13" s="6">
        <v>0</v>
      </c>
      <c r="P13" s="6">
        <v>0</v>
      </c>
      <c r="Q13" s="6"/>
      <c r="R13" s="6">
        <v>539</v>
      </c>
      <c r="S13" s="6">
        <v>0</v>
      </c>
      <c r="T13" s="6">
        <v>539</v>
      </c>
      <c r="V13">
        <v>8594.5</v>
      </c>
    </row>
    <row r="14" spans="1:22">
      <c r="A14" s="5" t="s">
        <v>21</v>
      </c>
      <c r="B14" s="6">
        <v>1</v>
      </c>
      <c r="C14" s="6">
        <v>0</v>
      </c>
      <c r="D14" s="6">
        <v>1</v>
      </c>
      <c r="E14" s="6"/>
      <c r="F14" s="6">
        <v>309</v>
      </c>
      <c r="G14" s="6">
        <v>0</v>
      </c>
      <c r="H14" s="6">
        <v>309</v>
      </c>
      <c r="I14" s="6">
        <v>0</v>
      </c>
      <c r="J14" s="6">
        <v>310</v>
      </c>
      <c r="K14" s="6">
        <v>0</v>
      </c>
      <c r="L14" s="6">
        <v>310</v>
      </c>
      <c r="M14" s="6"/>
      <c r="N14" s="6">
        <v>0</v>
      </c>
      <c r="O14" s="6">
        <v>0</v>
      </c>
      <c r="P14" s="6">
        <v>0</v>
      </c>
      <c r="Q14" s="6"/>
      <c r="R14" s="6">
        <v>310</v>
      </c>
      <c r="S14" s="6">
        <v>0</v>
      </c>
      <c r="T14" s="6">
        <v>310</v>
      </c>
      <c r="V14">
        <v>4372</v>
      </c>
    </row>
    <row r="15" spans="1:22" ht="5.2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2">
      <c r="A16" s="5" t="s">
        <v>27</v>
      </c>
      <c r="B16" s="6">
        <v>25</v>
      </c>
      <c r="C16" s="6">
        <v>0</v>
      </c>
      <c r="D16" s="6">
        <v>25</v>
      </c>
      <c r="E16" s="6"/>
      <c r="F16" s="6">
        <v>1</v>
      </c>
      <c r="G16" s="6">
        <v>0</v>
      </c>
      <c r="H16" s="6">
        <v>1</v>
      </c>
      <c r="I16" s="6">
        <v>0</v>
      </c>
      <c r="J16" s="6">
        <v>26</v>
      </c>
      <c r="K16" s="6">
        <v>0</v>
      </c>
      <c r="L16" s="6">
        <v>26</v>
      </c>
      <c r="M16" s="6"/>
      <c r="N16" s="6">
        <v>1</v>
      </c>
      <c r="O16" s="6">
        <v>0</v>
      </c>
      <c r="P16" s="6">
        <v>1</v>
      </c>
      <c r="Q16" s="6"/>
      <c r="R16" s="6">
        <v>27</v>
      </c>
      <c r="S16" s="6">
        <v>0</v>
      </c>
      <c r="T16" s="6">
        <v>27</v>
      </c>
      <c r="V16">
        <v>308</v>
      </c>
    </row>
    <row r="17" spans="1:22">
      <c r="A17" s="20" t="s">
        <v>53</v>
      </c>
      <c r="B17" s="6">
        <v>0</v>
      </c>
      <c r="C17" s="6">
        <v>2</v>
      </c>
      <c r="D17" s="6">
        <v>2</v>
      </c>
      <c r="E17" s="6"/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2</v>
      </c>
      <c r="M17" s="6"/>
      <c r="N17" s="6">
        <v>0</v>
      </c>
      <c r="O17" s="6">
        <v>0</v>
      </c>
      <c r="P17" s="6">
        <v>0</v>
      </c>
      <c r="Q17" s="6"/>
      <c r="R17" s="6">
        <v>0</v>
      </c>
      <c r="S17" s="6">
        <v>2</v>
      </c>
      <c r="T17" s="6">
        <v>2</v>
      </c>
      <c r="V17">
        <v>30</v>
      </c>
    </row>
    <row r="18" spans="1:22">
      <c r="A18" s="20" t="s">
        <v>54</v>
      </c>
      <c r="B18" s="6">
        <v>7</v>
      </c>
      <c r="C18" s="6">
        <v>0</v>
      </c>
      <c r="D18" s="6">
        <v>7</v>
      </c>
      <c r="E18" s="6"/>
      <c r="F18" s="6">
        <v>0</v>
      </c>
      <c r="G18" s="6">
        <v>0</v>
      </c>
      <c r="H18" s="6">
        <v>0</v>
      </c>
      <c r="I18" s="6">
        <v>0</v>
      </c>
      <c r="J18" s="6">
        <v>7</v>
      </c>
      <c r="K18" s="6">
        <v>0</v>
      </c>
      <c r="L18" s="6">
        <v>7</v>
      </c>
      <c r="M18" s="6"/>
      <c r="N18" s="6">
        <v>3</v>
      </c>
      <c r="O18" s="6">
        <v>0</v>
      </c>
      <c r="P18" s="6">
        <v>3</v>
      </c>
      <c r="Q18" s="6"/>
      <c r="R18" s="6">
        <v>10</v>
      </c>
      <c r="S18" s="6">
        <v>0</v>
      </c>
      <c r="T18" s="6">
        <v>10</v>
      </c>
      <c r="V18">
        <v>81</v>
      </c>
    </row>
    <row r="19" spans="1:22">
      <c r="A19" s="20" t="s">
        <v>55</v>
      </c>
      <c r="B19" s="6">
        <v>0</v>
      </c>
      <c r="C19" s="6">
        <v>16</v>
      </c>
      <c r="D19" s="6">
        <v>16</v>
      </c>
      <c r="E19" s="6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16</v>
      </c>
      <c r="L19" s="6">
        <v>16</v>
      </c>
      <c r="M19" s="6"/>
      <c r="N19" s="6">
        <v>0</v>
      </c>
      <c r="O19" s="6">
        <v>0</v>
      </c>
      <c r="P19" s="6">
        <v>0</v>
      </c>
      <c r="Q19" s="6"/>
      <c r="R19" s="6">
        <v>0</v>
      </c>
      <c r="S19" s="6">
        <v>16</v>
      </c>
      <c r="T19" s="6">
        <v>16</v>
      </c>
      <c r="V19">
        <v>257</v>
      </c>
    </row>
    <row r="20" spans="1:22">
      <c r="A20" s="20" t="s">
        <v>67</v>
      </c>
      <c r="B20" s="6">
        <v>0</v>
      </c>
      <c r="C20" s="6">
        <v>0</v>
      </c>
      <c r="D20" s="6">
        <v>0</v>
      </c>
      <c r="E20" s="6"/>
      <c r="F20" s="6">
        <v>0</v>
      </c>
      <c r="G20" s="6">
        <v>0</v>
      </c>
      <c r="H20" s="6">
        <v>0</v>
      </c>
      <c r="I20" s="6">
        <v>46</v>
      </c>
      <c r="J20" s="6">
        <v>0</v>
      </c>
      <c r="K20" s="6">
        <v>0</v>
      </c>
      <c r="L20" s="6">
        <v>0</v>
      </c>
      <c r="M20" s="6"/>
      <c r="N20" s="6">
        <v>0</v>
      </c>
      <c r="O20" s="6">
        <v>0</v>
      </c>
      <c r="P20" s="6">
        <v>0</v>
      </c>
      <c r="Q20" s="6"/>
      <c r="R20" s="6">
        <v>0</v>
      </c>
      <c r="S20" s="6">
        <v>0</v>
      </c>
      <c r="T20" s="6">
        <v>0</v>
      </c>
      <c r="V20">
        <v>0</v>
      </c>
    </row>
    <row r="21" spans="1:22" ht="9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2" ht="15.75">
      <c r="A22" s="7" t="s">
        <v>69</v>
      </c>
      <c r="B22" s="5">
        <v>1131</v>
      </c>
      <c r="C22" s="5">
        <v>957</v>
      </c>
      <c r="D22" s="5">
        <v>2088</v>
      </c>
      <c r="E22" s="5"/>
      <c r="F22" s="5">
        <v>17</v>
      </c>
      <c r="G22" s="5">
        <v>8</v>
      </c>
      <c r="H22" s="5">
        <v>25</v>
      </c>
      <c r="I22" s="5">
        <v>46</v>
      </c>
      <c r="J22" s="5">
        <v>1148</v>
      </c>
      <c r="K22" s="5">
        <v>965</v>
      </c>
      <c r="L22" s="5">
        <v>2113</v>
      </c>
      <c r="M22" s="5"/>
      <c r="N22" s="5">
        <v>33</v>
      </c>
      <c r="O22" s="5">
        <v>5</v>
      </c>
      <c r="P22" s="5">
        <v>38</v>
      </c>
      <c r="Q22" s="5"/>
      <c r="R22" s="5">
        <v>1181</v>
      </c>
      <c r="S22" s="5">
        <v>970</v>
      </c>
      <c r="T22" s="5">
        <v>2151</v>
      </c>
      <c r="V22">
        <v>48320.5</v>
      </c>
    </row>
    <row r="23" spans="1:22" ht="21" customHeight="1">
      <c r="A23" s="5" t="s">
        <v>22</v>
      </c>
      <c r="B23" s="6">
        <v>392</v>
      </c>
      <c r="C23" s="6">
        <v>317</v>
      </c>
      <c r="D23" s="6">
        <v>709</v>
      </c>
      <c r="E23" s="6"/>
      <c r="F23" s="6">
        <v>0</v>
      </c>
      <c r="G23" s="6">
        <v>0</v>
      </c>
      <c r="H23" s="6">
        <v>0</v>
      </c>
      <c r="I23" s="6">
        <v>0</v>
      </c>
      <c r="J23" s="6">
        <v>392</v>
      </c>
      <c r="K23" s="6">
        <v>317</v>
      </c>
      <c r="L23" s="6">
        <v>709</v>
      </c>
      <c r="M23" s="6"/>
      <c r="N23" s="6">
        <v>181</v>
      </c>
      <c r="O23" s="6">
        <v>55</v>
      </c>
      <c r="P23" s="6">
        <v>236</v>
      </c>
      <c r="Q23" s="6"/>
      <c r="R23" s="6">
        <v>573</v>
      </c>
      <c r="S23" s="6">
        <v>372</v>
      </c>
      <c r="T23" s="6">
        <v>945</v>
      </c>
      <c r="V23">
        <v>10439</v>
      </c>
    </row>
    <row r="24" spans="1:22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2" ht="15.75">
      <c r="A25" s="7" t="s">
        <v>70</v>
      </c>
      <c r="B25" s="5">
        <v>1523</v>
      </c>
      <c r="C25" s="5">
        <v>1274</v>
      </c>
      <c r="D25" s="5">
        <v>2797</v>
      </c>
      <c r="E25" s="5"/>
      <c r="F25" s="5">
        <v>17</v>
      </c>
      <c r="G25" s="5">
        <v>8</v>
      </c>
      <c r="H25" s="5">
        <v>25</v>
      </c>
      <c r="I25" s="5">
        <v>46</v>
      </c>
      <c r="J25" s="5">
        <v>1540</v>
      </c>
      <c r="K25" s="5">
        <v>1282</v>
      </c>
      <c r="L25" s="5">
        <v>2822</v>
      </c>
      <c r="M25" s="5"/>
      <c r="N25" s="5">
        <v>214</v>
      </c>
      <c r="O25" s="5">
        <v>60</v>
      </c>
      <c r="P25" s="5">
        <v>274</v>
      </c>
      <c r="Q25" s="5"/>
      <c r="R25" s="5">
        <v>1754</v>
      </c>
      <c r="S25" s="5">
        <v>1342</v>
      </c>
      <c r="T25" s="5">
        <v>3096</v>
      </c>
      <c r="V25">
        <v>58759.5</v>
      </c>
    </row>
    <row r="26" spans="1:22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2" ht="20.25">
      <c r="A27" s="4" t="s">
        <v>11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2">
      <c r="A28" s="8" t="s">
        <v>39</v>
      </c>
      <c r="B28" s="6">
        <v>1</v>
      </c>
      <c r="C28" s="6">
        <v>1</v>
      </c>
      <c r="D28" s="6">
        <v>2</v>
      </c>
      <c r="E28" s="6"/>
      <c r="F28" s="6">
        <v>6</v>
      </c>
      <c r="G28" s="6">
        <v>1</v>
      </c>
      <c r="H28" s="6">
        <v>7</v>
      </c>
      <c r="I28" s="6">
        <v>0</v>
      </c>
      <c r="J28" s="6">
        <v>7</v>
      </c>
      <c r="K28" s="6">
        <v>2</v>
      </c>
      <c r="L28" s="6">
        <v>9</v>
      </c>
      <c r="M28" s="6"/>
      <c r="N28" s="6">
        <v>0</v>
      </c>
      <c r="O28" s="6">
        <v>0</v>
      </c>
      <c r="P28" s="6">
        <v>0</v>
      </c>
      <c r="Q28" s="6"/>
      <c r="R28" s="6">
        <v>7</v>
      </c>
      <c r="S28" s="6">
        <v>2</v>
      </c>
      <c r="T28" s="6">
        <v>9</v>
      </c>
      <c r="V28">
        <v>36</v>
      </c>
    </row>
    <row r="29" spans="1:22">
      <c r="A29" s="8" t="s">
        <v>59</v>
      </c>
      <c r="B29" s="6">
        <v>0</v>
      </c>
      <c r="C29" s="6">
        <v>0</v>
      </c>
      <c r="D29" s="6">
        <v>0</v>
      </c>
      <c r="E29" s="6"/>
      <c r="F29" s="6">
        <v>6</v>
      </c>
      <c r="G29" s="6">
        <v>0</v>
      </c>
      <c r="H29" s="6">
        <v>6</v>
      </c>
      <c r="I29" s="6">
        <v>0</v>
      </c>
      <c r="J29" s="6">
        <v>6</v>
      </c>
      <c r="K29" s="6">
        <v>0</v>
      </c>
      <c r="L29" s="6">
        <v>6</v>
      </c>
      <c r="M29" s="6"/>
      <c r="N29" s="6">
        <v>0</v>
      </c>
      <c r="O29" s="6">
        <v>0</v>
      </c>
      <c r="P29" s="6">
        <v>0</v>
      </c>
      <c r="Q29" s="6"/>
      <c r="R29" s="6">
        <v>6</v>
      </c>
      <c r="S29" s="6">
        <v>0</v>
      </c>
      <c r="T29" s="6">
        <v>6</v>
      </c>
      <c r="V29">
        <v>18</v>
      </c>
    </row>
    <row r="30" spans="1:22">
      <c r="A30" s="8" t="s">
        <v>38</v>
      </c>
      <c r="B30" s="6">
        <v>1</v>
      </c>
      <c r="C30" s="6">
        <v>2</v>
      </c>
      <c r="D30" s="6">
        <v>3</v>
      </c>
      <c r="E30" s="6"/>
      <c r="F30" s="6">
        <v>1</v>
      </c>
      <c r="G30" s="6">
        <v>2</v>
      </c>
      <c r="H30" s="6">
        <v>3</v>
      </c>
      <c r="I30" s="6">
        <v>0</v>
      </c>
      <c r="J30" s="6">
        <v>2</v>
      </c>
      <c r="K30" s="6">
        <v>4</v>
      </c>
      <c r="L30" s="6">
        <v>6</v>
      </c>
      <c r="M30" s="6"/>
      <c r="N30" s="6">
        <v>0</v>
      </c>
      <c r="O30" s="6">
        <v>0</v>
      </c>
      <c r="P30" s="6">
        <v>0</v>
      </c>
      <c r="Q30" s="6"/>
      <c r="R30" s="6">
        <v>2</v>
      </c>
      <c r="S30" s="6">
        <v>4</v>
      </c>
      <c r="T30" s="6">
        <v>6</v>
      </c>
      <c r="V30">
        <v>49</v>
      </c>
    </row>
    <row r="31" spans="1:22">
      <c r="A31" s="8" t="s">
        <v>43</v>
      </c>
      <c r="B31" s="6">
        <v>1</v>
      </c>
      <c r="C31" s="6">
        <v>0</v>
      </c>
      <c r="D31" s="6">
        <v>1</v>
      </c>
      <c r="E31" s="6"/>
      <c r="F31" s="6">
        <v>17</v>
      </c>
      <c r="G31" s="6">
        <v>12</v>
      </c>
      <c r="H31" s="6">
        <v>29</v>
      </c>
      <c r="I31" s="6">
        <v>0</v>
      </c>
      <c r="J31" s="6">
        <v>18</v>
      </c>
      <c r="K31" s="6">
        <v>12</v>
      </c>
      <c r="L31" s="6">
        <v>30</v>
      </c>
      <c r="M31" s="6"/>
      <c r="N31" s="6">
        <v>0</v>
      </c>
      <c r="O31" s="6">
        <v>0</v>
      </c>
      <c r="P31" s="6">
        <v>0</v>
      </c>
      <c r="Q31" s="6"/>
      <c r="R31" s="6">
        <v>18</v>
      </c>
      <c r="S31" s="6">
        <v>12</v>
      </c>
      <c r="T31" s="6">
        <v>30</v>
      </c>
      <c r="V31">
        <v>96</v>
      </c>
    </row>
    <row r="32" spans="1:22">
      <c r="A32" s="8" t="s">
        <v>64</v>
      </c>
      <c r="B32" s="6">
        <v>2</v>
      </c>
      <c r="C32" s="6">
        <v>0</v>
      </c>
      <c r="D32" s="6">
        <v>2</v>
      </c>
      <c r="E32" s="6"/>
      <c r="F32" s="6">
        <v>0</v>
      </c>
      <c r="G32" s="6">
        <v>0</v>
      </c>
      <c r="H32" s="6">
        <v>0</v>
      </c>
      <c r="I32" s="6">
        <v>0</v>
      </c>
      <c r="J32" s="6">
        <v>2</v>
      </c>
      <c r="K32" s="6">
        <v>0</v>
      </c>
      <c r="L32" s="6">
        <v>2</v>
      </c>
      <c r="M32" s="6"/>
      <c r="N32" s="6">
        <v>0</v>
      </c>
      <c r="O32" s="6">
        <v>0</v>
      </c>
      <c r="P32" s="6">
        <v>0</v>
      </c>
      <c r="Q32" s="6"/>
      <c r="R32" s="6">
        <v>2</v>
      </c>
      <c r="S32" s="6">
        <v>0</v>
      </c>
      <c r="T32" s="6">
        <v>2</v>
      </c>
      <c r="V32">
        <v>25</v>
      </c>
    </row>
    <row r="33" spans="1:22" s="28" customFormat="1">
      <c r="A33" s="30" t="s">
        <v>81</v>
      </c>
      <c r="B33" s="15">
        <f>SUM(B28:B32)</f>
        <v>5</v>
      </c>
      <c r="C33" s="15">
        <f t="shared" ref="C33:D33" si="0">SUM(C28:C32)</f>
        <v>3</v>
      </c>
      <c r="D33" s="15">
        <f t="shared" si="0"/>
        <v>8</v>
      </c>
      <c r="E33" s="15"/>
      <c r="F33" s="15">
        <f t="shared" ref="F33:L33" si="1">SUM(F28:F32)</f>
        <v>30</v>
      </c>
      <c r="G33" s="15">
        <f t="shared" si="1"/>
        <v>15</v>
      </c>
      <c r="H33" s="15">
        <f t="shared" si="1"/>
        <v>45</v>
      </c>
      <c r="I33" s="15">
        <f t="shared" si="1"/>
        <v>0</v>
      </c>
      <c r="J33" s="15">
        <f t="shared" si="1"/>
        <v>35</v>
      </c>
      <c r="K33" s="15">
        <f t="shared" si="1"/>
        <v>18</v>
      </c>
      <c r="L33" s="15">
        <f t="shared" si="1"/>
        <v>53</v>
      </c>
      <c r="M33" s="15"/>
      <c r="N33" s="15">
        <f t="shared" ref="N33:P33" si="2">SUM(N28:N32)</f>
        <v>0</v>
      </c>
      <c r="O33" s="15">
        <f t="shared" si="2"/>
        <v>0</v>
      </c>
      <c r="P33" s="15">
        <f t="shared" si="2"/>
        <v>0</v>
      </c>
      <c r="Q33" s="15"/>
      <c r="R33" s="15">
        <f t="shared" ref="R33:T33" si="3">SUM(R28:R32)</f>
        <v>35</v>
      </c>
      <c r="S33" s="15">
        <f t="shared" si="3"/>
        <v>18</v>
      </c>
      <c r="T33" s="15">
        <f t="shared" si="3"/>
        <v>53</v>
      </c>
      <c r="U33" s="31"/>
      <c r="V33" s="32">
        <f>SUM(V28:V32)</f>
        <v>224</v>
      </c>
    </row>
    <row r="34" spans="1:22" s="28" customFormat="1">
      <c r="A34" s="3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2">
      <c r="A35" s="8" t="s">
        <v>57</v>
      </c>
      <c r="B35" s="6">
        <v>10</v>
      </c>
      <c r="C35" s="6">
        <v>19</v>
      </c>
      <c r="D35" s="6">
        <v>29</v>
      </c>
      <c r="E35" s="6"/>
      <c r="F35" s="6">
        <v>2</v>
      </c>
      <c r="G35" s="6">
        <v>5</v>
      </c>
      <c r="H35" s="6">
        <v>7</v>
      </c>
      <c r="I35" s="6">
        <v>0</v>
      </c>
      <c r="J35" s="6">
        <v>12</v>
      </c>
      <c r="K35" s="6">
        <v>24</v>
      </c>
      <c r="L35" s="6">
        <v>36</v>
      </c>
      <c r="M35" s="6"/>
      <c r="N35" s="6">
        <v>0</v>
      </c>
      <c r="O35" s="6">
        <v>0</v>
      </c>
      <c r="P35" s="6">
        <v>0</v>
      </c>
      <c r="Q35" s="6"/>
      <c r="R35" s="6">
        <v>12</v>
      </c>
      <c r="S35" s="6">
        <v>24</v>
      </c>
      <c r="T35" s="6">
        <v>36</v>
      </c>
      <c r="V35">
        <v>312</v>
      </c>
    </row>
    <row r="36" spans="1:22">
      <c r="A36" s="24" t="s">
        <v>40</v>
      </c>
      <c r="B36" s="6">
        <v>26</v>
      </c>
      <c r="C36" s="6">
        <v>7</v>
      </c>
      <c r="D36" s="6">
        <v>33</v>
      </c>
      <c r="E36" s="6"/>
      <c r="F36" s="6">
        <v>9</v>
      </c>
      <c r="G36" s="6">
        <v>4</v>
      </c>
      <c r="H36" s="6">
        <v>13</v>
      </c>
      <c r="I36" s="6">
        <v>0</v>
      </c>
      <c r="J36" s="6">
        <v>35</v>
      </c>
      <c r="K36" s="6">
        <v>11</v>
      </c>
      <c r="L36" s="6">
        <v>46</v>
      </c>
      <c r="M36" s="6"/>
      <c r="N36" s="6">
        <v>1</v>
      </c>
      <c r="O36" s="6">
        <v>0</v>
      </c>
      <c r="P36" s="6">
        <v>1</v>
      </c>
      <c r="Q36" s="6"/>
      <c r="R36" s="6">
        <v>36</v>
      </c>
      <c r="S36" s="6">
        <v>11</v>
      </c>
      <c r="T36" s="6">
        <v>47</v>
      </c>
      <c r="V36">
        <v>372</v>
      </c>
    </row>
    <row r="37" spans="1:22">
      <c r="A37" s="8" t="s">
        <v>41</v>
      </c>
      <c r="B37" s="6">
        <v>6</v>
      </c>
      <c r="C37" s="6">
        <v>11</v>
      </c>
      <c r="D37" s="6">
        <v>17</v>
      </c>
      <c r="E37" s="6"/>
      <c r="F37" s="6">
        <v>2</v>
      </c>
      <c r="G37" s="6">
        <v>6</v>
      </c>
      <c r="H37" s="6">
        <v>8</v>
      </c>
      <c r="I37" s="6">
        <v>0</v>
      </c>
      <c r="J37" s="6">
        <v>8</v>
      </c>
      <c r="K37" s="6">
        <v>17</v>
      </c>
      <c r="L37" s="6">
        <v>25</v>
      </c>
      <c r="M37" s="6"/>
      <c r="N37" s="6">
        <v>1</v>
      </c>
      <c r="O37" s="6">
        <v>0</v>
      </c>
      <c r="P37" s="6">
        <v>1</v>
      </c>
      <c r="Q37" s="6"/>
      <c r="R37" s="6">
        <v>9</v>
      </c>
      <c r="S37" s="6">
        <v>17</v>
      </c>
      <c r="T37" s="6">
        <v>26</v>
      </c>
      <c r="V37">
        <v>202</v>
      </c>
    </row>
    <row r="38" spans="1:22">
      <c r="A38" s="8" t="s">
        <v>47</v>
      </c>
      <c r="B38" s="6">
        <v>4</v>
      </c>
      <c r="C38" s="6">
        <v>4</v>
      </c>
      <c r="D38" s="6">
        <v>8</v>
      </c>
      <c r="E38" s="6"/>
      <c r="F38" s="6">
        <v>0</v>
      </c>
      <c r="G38" s="6">
        <v>0</v>
      </c>
      <c r="H38" s="6">
        <v>0</v>
      </c>
      <c r="I38" s="6">
        <v>0</v>
      </c>
      <c r="J38" s="6">
        <v>4</v>
      </c>
      <c r="K38" s="6">
        <v>4</v>
      </c>
      <c r="L38" s="6">
        <v>8</v>
      </c>
      <c r="M38" s="6"/>
      <c r="N38" s="6">
        <v>1</v>
      </c>
      <c r="O38" s="6">
        <v>0</v>
      </c>
      <c r="P38" s="6">
        <v>1</v>
      </c>
      <c r="Q38" s="6"/>
      <c r="R38" s="6">
        <v>5</v>
      </c>
      <c r="S38" s="6">
        <v>4</v>
      </c>
      <c r="T38" s="6">
        <v>9</v>
      </c>
      <c r="V38">
        <v>115</v>
      </c>
    </row>
    <row r="39" spans="1:22">
      <c r="A39" s="8" t="s">
        <v>48</v>
      </c>
      <c r="B39" s="6">
        <v>7</v>
      </c>
      <c r="C39" s="6">
        <v>5</v>
      </c>
      <c r="D39" s="6">
        <v>12</v>
      </c>
      <c r="E39" s="6"/>
      <c r="F39" s="6">
        <v>29</v>
      </c>
      <c r="G39" s="6">
        <v>4</v>
      </c>
      <c r="H39" s="6">
        <v>33</v>
      </c>
      <c r="I39" s="6">
        <v>0</v>
      </c>
      <c r="J39" s="6">
        <v>36</v>
      </c>
      <c r="K39" s="6">
        <v>9</v>
      </c>
      <c r="L39" s="6">
        <v>45</v>
      </c>
      <c r="M39" s="6"/>
      <c r="N39" s="6">
        <v>1</v>
      </c>
      <c r="O39" s="6">
        <v>0</v>
      </c>
      <c r="P39" s="6">
        <v>1</v>
      </c>
      <c r="Q39" s="6"/>
      <c r="R39" s="6">
        <v>37</v>
      </c>
      <c r="S39" s="6">
        <v>9</v>
      </c>
      <c r="T39" s="6">
        <v>46</v>
      </c>
      <c r="V39">
        <v>260</v>
      </c>
    </row>
    <row r="40" spans="1:22">
      <c r="A40" s="8" t="s">
        <v>49</v>
      </c>
      <c r="B40" s="6">
        <v>16</v>
      </c>
      <c r="C40" s="6">
        <v>3</v>
      </c>
      <c r="D40" s="6">
        <v>19</v>
      </c>
      <c r="E40" s="6"/>
      <c r="F40" s="6">
        <v>2</v>
      </c>
      <c r="G40" s="6">
        <v>0</v>
      </c>
      <c r="H40" s="6">
        <v>2</v>
      </c>
      <c r="I40" s="6">
        <v>0</v>
      </c>
      <c r="J40" s="6">
        <v>18</v>
      </c>
      <c r="K40" s="6">
        <v>3</v>
      </c>
      <c r="L40" s="6">
        <v>21</v>
      </c>
      <c r="M40" s="6"/>
      <c r="N40" s="6">
        <v>0</v>
      </c>
      <c r="O40" s="6">
        <v>0</v>
      </c>
      <c r="P40" s="6">
        <v>0</v>
      </c>
      <c r="Q40" s="6"/>
      <c r="R40" s="6">
        <v>18</v>
      </c>
      <c r="S40" s="6">
        <v>3</v>
      </c>
      <c r="T40" s="6">
        <v>21</v>
      </c>
      <c r="V40">
        <v>180</v>
      </c>
    </row>
    <row r="41" spans="1:22">
      <c r="A41" s="5" t="s">
        <v>45</v>
      </c>
      <c r="B41" s="6">
        <v>1</v>
      </c>
      <c r="C41" s="6">
        <v>1</v>
      </c>
      <c r="D41" s="6">
        <v>2</v>
      </c>
      <c r="E41" s="6"/>
      <c r="F41" s="6">
        <v>4</v>
      </c>
      <c r="G41" s="6">
        <v>1</v>
      </c>
      <c r="H41" s="6">
        <v>5</v>
      </c>
      <c r="I41" s="6">
        <v>0</v>
      </c>
      <c r="J41" s="6">
        <v>5</v>
      </c>
      <c r="K41" s="6">
        <v>2</v>
      </c>
      <c r="L41" s="6">
        <v>7</v>
      </c>
      <c r="M41" s="6"/>
      <c r="N41" s="6">
        <v>0</v>
      </c>
      <c r="O41" s="6">
        <v>0</v>
      </c>
      <c r="P41" s="6">
        <v>0</v>
      </c>
      <c r="Q41" s="6"/>
      <c r="R41" s="6">
        <v>5</v>
      </c>
      <c r="S41" s="6">
        <v>2</v>
      </c>
      <c r="T41" s="6">
        <v>7</v>
      </c>
      <c r="V41">
        <v>23</v>
      </c>
    </row>
    <row r="42" spans="1:22">
      <c r="A42" s="5" t="s">
        <v>46</v>
      </c>
      <c r="B42" s="6">
        <v>1</v>
      </c>
      <c r="C42" s="6">
        <v>1</v>
      </c>
      <c r="D42" s="6">
        <v>2</v>
      </c>
      <c r="E42" s="6"/>
      <c r="F42" s="6">
        <v>2</v>
      </c>
      <c r="G42" s="6">
        <v>1</v>
      </c>
      <c r="H42" s="6">
        <v>3</v>
      </c>
      <c r="I42" s="6">
        <v>0</v>
      </c>
      <c r="J42" s="6">
        <v>3</v>
      </c>
      <c r="K42" s="6">
        <v>2</v>
      </c>
      <c r="L42" s="6">
        <v>5</v>
      </c>
      <c r="M42" s="6"/>
      <c r="N42" s="6">
        <v>0</v>
      </c>
      <c r="O42" s="6">
        <v>0</v>
      </c>
      <c r="P42" s="6">
        <v>0</v>
      </c>
      <c r="Q42" s="6"/>
      <c r="R42" s="6">
        <v>3</v>
      </c>
      <c r="S42" s="6">
        <v>2</v>
      </c>
      <c r="T42" s="6">
        <v>5</v>
      </c>
      <c r="V42">
        <v>27</v>
      </c>
    </row>
    <row r="43" spans="1:22">
      <c r="A43" s="8" t="s">
        <v>44</v>
      </c>
      <c r="B43" s="6">
        <v>5</v>
      </c>
      <c r="C43" s="6">
        <v>124</v>
      </c>
      <c r="D43" s="6">
        <v>129</v>
      </c>
      <c r="E43" s="6"/>
      <c r="F43" s="6">
        <v>2</v>
      </c>
      <c r="G43" s="6">
        <v>12</v>
      </c>
      <c r="H43" s="6">
        <v>14</v>
      </c>
      <c r="I43" s="6">
        <v>0</v>
      </c>
      <c r="J43" s="6">
        <v>7</v>
      </c>
      <c r="K43" s="6">
        <v>136</v>
      </c>
      <c r="L43" s="6">
        <v>143</v>
      </c>
      <c r="M43" s="6"/>
      <c r="N43" s="6">
        <v>0</v>
      </c>
      <c r="O43" s="6">
        <v>0</v>
      </c>
      <c r="P43" s="6">
        <v>0</v>
      </c>
      <c r="Q43" s="6"/>
      <c r="R43" s="6">
        <v>7</v>
      </c>
      <c r="S43" s="6">
        <v>136</v>
      </c>
      <c r="T43" s="6">
        <v>143</v>
      </c>
      <c r="V43">
        <v>1530</v>
      </c>
    </row>
    <row r="44" spans="1:22">
      <c r="A44" s="8" t="s">
        <v>50</v>
      </c>
      <c r="B44" s="6">
        <v>3</v>
      </c>
      <c r="C44" s="6">
        <v>32</v>
      </c>
      <c r="D44" s="6">
        <v>35</v>
      </c>
      <c r="E44" s="6"/>
      <c r="F44" s="6">
        <v>0</v>
      </c>
      <c r="G44" s="6">
        <v>7</v>
      </c>
      <c r="H44" s="6">
        <v>7</v>
      </c>
      <c r="I44" s="6">
        <v>0</v>
      </c>
      <c r="J44" s="6">
        <v>3</v>
      </c>
      <c r="K44" s="6">
        <v>39</v>
      </c>
      <c r="L44" s="6">
        <v>42</v>
      </c>
      <c r="M44" s="6"/>
      <c r="N44" s="6">
        <v>0</v>
      </c>
      <c r="O44" s="6">
        <v>0</v>
      </c>
      <c r="P44" s="6">
        <v>0</v>
      </c>
      <c r="Q44" s="6"/>
      <c r="R44" s="6">
        <v>3</v>
      </c>
      <c r="S44" s="6">
        <v>39</v>
      </c>
      <c r="T44" s="6">
        <v>42</v>
      </c>
      <c r="V44">
        <v>657</v>
      </c>
    </row>
    <row r="45" spans="1:22">
      <c r="A45" s="8" t="s">
        <v>56</v>
      </c>
      <c r="B45" s="6">
        <v>14</v>
      </c>
      <c r="C45" s="6">
        <v>42</v>
      </c>
      <c r="D45" s="6">
        <v>56</v>
      </c>
      <c r="E45" s="6"/>
      <c r="F45" s="6">
        <v>0</v>
      </c>
      <c r="G45" s="6">
        <v>0</v>
      </c>
      <c r="H45" s="6">
        <v>0</v>
      </c>
      <c r="I45" s="6">
        <v>0</v>
      </c>
      <c r="J45" s="6">
        <v>14</v>
      </c>
      <c r="K45" s="6">
        <v>42</v>
      </c>
      <c r="L45" s="6">
        <v>56</v>
      </c>
      <c r="M45" s="6"/>
      <c r="N45" s="6">
        <v>0</v>
      </c>
      <c r="O45" s="6">
        <v>0</v>
      </c>
      <c r="P45" s="6">
        <v>0</v>
      </c>
      <c r="Q45" s="6"/>
      <c r="R45" s="6">
        <v>14</v>
      </c>
      <c r="S45" s="6">
        <v>42</v>
      </c>
      <c r="T45" s="6">
        <v>56</v>
      </c>
      <c r="V45">
        <v>832</v>
      </c>
    </row>
    <row r="46" spans="1:22" s="28" customFormat="1">
      <c r="A46" s="30" t="s">
        <v>82</v>
      </c>
      <c r="B46" s="15">
        <f>SUM(B35:B45)</f>
        <v>93</v>
      </c>
      <c r="C46" s="15">
        <f t="shared" ref="C46:D46" si="4">SUM(C35:C45)</f>
        <v>249</v>
      </c>
      <c r="D46" s="15">
        <f t="shared" si="4"/>
        <v>342</v>
      </c>
      <c r="E46" s="15"/>
      <c r="F46" s="15">
        <f t="shared" ref="F46:L46" si="5">SUM(F35:F45)</f>
        <v>52</v>
      </c>
      <c r="G46" s="15">
        <f t="shared" si="5"/>
        <v>40</v>
      </c>
      <c r="H46" s="15">
        <f t="shared" si="5"/>
        <v>92</v>
      </c>
      <c r="I46" s="15">
        <f t="shared" si="5"/>
        <v>0</v>
      </c>
      <c r="J46" s="15">
        <f t="shared" si="5"/>
        <v>145</v>
      </c>
      <c r="K46" s="15">
        <f t="shared" si="5"/>
        <v>289</v>
      </c>
      <c r="L46" s="15">
        <f t="shared" si="5"/>
        <v>434</v>
      </c>
      <c r="M46" s="15"/>
      <c r="N46" s="15">
        <f t="shared" ref="N46:P46" si="6">SUM(N35:N45)</f>
        <v>4</v>
      </c>
      <c r="O46" s="15">
        <f t="shared" si="6"/>
        <v>0</v>
      </c>
      <c r="P46" s="15">
        <f t="shared" si="6"/>
        <v>4</v>
      </c>
      <c r="Q46" s="15"/>
      <c r="R46" s="15">
        <f t="shared" ref="R46:V46" si="7">SUM(R35:R45)</f>
        <v>149</v>
      </c>
      <c r="S46" s="15">
        <f t="shared" si="7"/>
        <v>289</v>
      </c>
      <c r="T46" s="15">
        <f t="shared" si="7"/>
        <v>438</v>
      </c>
      <c r="U46" s="31"/>
      <c r="V46" s="32">
        <f t="shared" si="7"/>
        <v>4510</v>
      </c>
    </row>
    <row r="47" spans="1:22" ht="5.2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2">
      <c r="A48" s="8" t="s">
        <v>23</v>
      </c>
      <c r="B48" s="6">
        <v>10</v>
      </c>
      <c r="C48" s="6">
        <v>24</v>
      </c>
      <c r="D48" s="6">
        <v>34</v>
      </c>
      <c r="E48" s="6"/>
      <c r="F48" s="6">
        <v>13</v>
      </c>
      <c r="G48" s="6">
        <v>21</v>
      </c>
      <c r="H48" s="6">
        <v>34</v>
      </c>
      <c r="I48" s="6">
        <v>0</v>
      </c>
      <c r="J48" s="6">
        <v>23</v>
      </c>
      <c r="K48" s="6">
        <v>45</v>
      </c>
      <c r="L48" s="6">
        <v>68</v>
      </c>
      <c r="M48" s="6"/>
      <c r="N48" s="6">
        <v>0</v>
      </c>
      <c r="O48" s="6">
        <v>3</v>
      </c>
      <c r="P48" s="6">
        <v>3</v>
      </c>
      <c r="Q48" s="6"/>
      <c r="R48" s="6">
        <v>23</v>
      </c>
      <c r="S48" s="6">
        <v>48</v>
      </c>
      <c r="T48" s="6">
        <v>71</v>
      </c>
      <c r="V48">
        <v>213</v>
      </c>
    </row>
    <row r="49" spans="1:25">
      <c r="A49" s="8" t="s">
        <v>24</v>
      </c>
      <c r="B49" s="5">
        <v>12</v>
      </c>
      <c r="C49" s="5">
        <v>10</v>
      </c>
      <c r="D49" s="5">
        <v>22</v>
      </c>
      <c r="E49" s="5"/>
      <c r="F49" s="5">
        <v>28</v>
      </c>
      <c r="G49" s="5">
        <v>26</v>
      </c>
      <c r="H49" s="5">
        <v>54</v>
      </c>
      <c r="I49" s="5">
        <v>0</v>
      </c>
      <c r="J49" s="5">
        <v>40</v>
      </c>
      <c r="K49" s="5">
        <v>36</v>
      </c>
      <c r="L49" s="5">
        <v>76</v>
      </c>
      <c r="M49" s="5"/>
      <c r="N49" s="5">
        <v>3</v>
      </c>
      <c r="O49" s="5">
        <v>2</v>
      </c>
      <c r="P49" s="5">
        <v>5</v>
      </c>
      <c r="Q49" s="5"/>
      <c r="R49" s="5">
        <v>43</v>
      </c>
      <c r="S49" s="5">
        <v>38</v>
      </c>
      <c r="T49" s="5">
        <v>81</v>
      </c>
      <c r="V49">
        <v>444</v>
      </c>
    </row>
    <row r="50" spans="1:25">
      <c r="A50" s="8" t="s">
        <v>65</v>
      </c>
      <c r="B50" s="6">
        <v>7</v>
      </c>
      <c r="C50" s="6">
        <v>13</v>
      </c>
      <c r="D50" s="6">
        <v>20</v>
      </c>
      <c r="E50" s="6"/>
      <c r="F50" s="6">
        <v>0</v>
      </c>
      <c r="G50" s="6">
        <v>0</v>
      </c>
      <c r="H50" s="6">
        <v>0</v>
      </c>
      <c r="I50" s="6">
        <v>0</v>
      </c>
      <c r="J50" s="6">
        <v>7</v>
      </c>
      <c r="K50" s="6">
        <v>13</v>
      </c>
      <c r="L50" s="6">
        <v>20</v>
      </c>
      <c r="M50" s="6"/>
      <c r="N50" s="6">
        <v>0</v>
      </c>
      <c r="O50" s="6">
        <v>0</v>
      </c>
      <c r="P50" s="6">
        <v>0</v>
      </c>
      <c r="Q50" s="6"/>
      <c r="R50" s="6">
        <v>7</v>
      </c>
      <c r="S50" s="6">
        <v>13</v>
      </c>
      <c r="T50" s="6">
        <v>20</v>
      </c>
      <c r="V50">
        <v>201</v>
      </c>
    </row>
    <row r="51" spans="1:25" s="28" customFormat="1">
      <c r="A51" s="30" t="s">
        <v>83</v>
      </c>
      <c r="B51" s="15">
        <f>SUM(B48:B50)</f>
        <v>29</v>
      </c>
      <c r="C51" s="15">
        <f t="shared" ref="C51:D51" si="8">SUM(C48:C50)</f>
        <v>47</v>
      </c>
      <c r="D51" s="15">
        <f t="shared" si="8"/>
        <v>76</v>
      </c>
      <c r="E51" s="15"/>
      <c r="F51" s="15">
        <f t="shared" ref="F51:L51" si="9">SUM(F48:F50)</f>
        <v>41</v>
      </c>
      <c r="G51" s="15">
        <f t="shared" si="9"/>
        <v>47</v>
      </c>
      <c r="H51" s="15">
        <f t="shared" si="9"/>
        <v>88</v>
      </c>
      <c r="I51" s="15">
        <f t="shared" si="9"/>
        <v>0</v>
      </c>
      <c r="J51" s="15">
        <f t="shared" si="9"/>
        <v>70</v>
      </c>
      <c r="K51" s="15">
        <f t="shared" si="9"/>
        <v>94</v>
      </c>
      <c r="L51" s="15">
        <f t="shared" si="9"/>
        <v>164</v>
      </c>
      <c r="M51" s="15"/>
      <c r="N51" s="15">
        <f t="shared" ref="N51:P51" si="10">SUM(N48:N50)</f>
        <v>3</v>
      </c>
      <c r="O51" s="15">
        <f t="shared" si="10"/>
        <v>5</v>
      </c>
      <c r="P51" s="15">
        <f t="shared" si="10"/>
        <v>8</v>
      </c>
      <c r="Q51" s="15"/>
      <c r="R51" s="15">
        <f t="shared" ref="R51:T51" si="11">SUM(R48:R50)</f>
        <v>73</v>
      </c>
      <c r="S51" s="15">
        <f t="shared" si="11"/>
        <v>99</v>
      </c>
      <c r="T51" s="15">
        <f t="shared" si="11"/>
        <v>172</v>
      </c>
      <c r="U51" s="31"/>
      <c r="V51" s="33">
        <f>SUM(V48:V50)</f>
        <v>858</v>
      </c>
      <c r="W51" s="31"/>
      <c r="X51" s="31"/>
      <c r="Y51" s="31"/>
    </row>
    <row r="52" spans="1:25" ht="5.25" customHeight="1">
      <c r="A52" s="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5">
      <c r="A53" s="5" t="s">
        <v>28</v>
      </c>
      <c r="B53" s="6">
        <v>385</v>
      </c>
      <c r="C53" s="6">
        <v>571</v>
      </c>
      <c r="D53" s="6">
        <v>956</v>
      </c>
      <c r="E53" s="6"/>
      <c r="F53" s="6">
        <v>0</v>
      </c>
      <c r="G53" s="6">
        <v>0</v>
      </c>
      <c r="H53" s="6">
        <v>0</v>
      </c>
      <c r="I53" s="6">
        <v>0</v>
      </c>
      <c r="J53" s="6">
        <v>385</v>
      </c>
      <c r="K53" s="6">
        <v>571</v>
      </c>
      <c r="L53" s="6">
        <v>956</v>
      </c>
      <c r="M53" s="6"/>
      <c r="N53" s="6">
        <v>4</v>
      </c>
      <c r="O53" s="6">
        <v>0</v>
      </c>
      <c r="P53" s="6">
        <v>4</v>
      </c>
      <c r="Q53" s="6"/>
      <c r="R53" s="6">
        <v>389</v>
      </c>
      <c r="S53" s="6">
        <v>571</v>
      </c>
      <c r="T53" s="6">
        <v>960</v>
      </c>
      <c r="V53">
        <v>12965</v>
      </c>
    </row>
    <row r="54" spans="1:25">
      <c r="A54" s="5" t="s">
        <v>29</v>
      </c>
      <c r="B54" s="6">
        <v>12</v>
      </c>
      <c r="C54" s="6">
        <v>38</v>
      </c>
      <c r="D54" s="6">
        <v>50</v>
      </c>
      <c r="E54" s="6"/>
      <c r="F54" s="6">
        <v>5</v>
      </c>
      <c r="G54" s="6">
        <v>15</v>
      </c>
      <c r="H54" s="6">
        <v>20</v>
      </c>
      <c r="I54" s="6">
        <v>0</v>
      </c>
      <c r="J54" s="6">
        <v>17</v>
      </c>
      <c r="K54" s="6">
        <v>53</v>
      </c>
      <c r="L54" s="6">
        <v>70</v>
      </c>
      <c r="M54" s="6"/>
      <c r="N54" s="6">
        <v>1</v>
      </c>
      <c r="O54" s="6">
        <v>0</v>
      </c>
      <c r="P54" s="6">
        <v>1</v>
      </c>
      <c r="Q54" s="6"/>
      <c r="R54" s="6">
        <v>18</v>
      </c>
      <c r="S54" s="6">
        <v>53</v>
      </c>
      <c r="T54" s="6">
        <v>71</v>
      </c>
      <c r="V54">
        <v>738</v>
      </c>
    </row>
    <row r="55" spans="1:25">
      <c r="A55" s="5" t="s">
        <v>30</v>
      </c>
      <c r="B55" s="6">
        <v>0</v>
      </c>
      <c r="C55" s="6">
        <v>1</v>
      </c>
      <c r="D55" s="6">
        <v>1</v>
      </c>
      <c r="E55" s="6"/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1</v>
      </c>
      <c r="M55" s="6"/>
      <c r="N55" s="6">
        <v>0</v>
      </c>
      <c r="O55" s="6">
        <v>0</v>
      </c>
      <c r="P55" s="6">
        <v>0</v>
      </c>
      <c r="Q55" s="6"/>
      <c r="R55" s="6">
        <v>0</v>
      </c>
      <c r="S55" s="6">
        <v>1</v>
      </c>
      <c r="T55" s="6">
        <v>1</v>
      </c>
      <c r="V55">
        <v>11</v>
      </c>
    </row>
    <row r="56" spans="1:25">
      <c r="A56" s="5" t="s">
        <v>42</v>
      </c>
      <c r="B56" s="6">
        <v>0</v>
      </c>
      <c r="C56" s="6">
        <v>2</v>
      </c>
      <c r="D56" s="6">
        <v>2</v>
      </c>
      <c r="E56" s="6"/>
      <c r="F56" s="6">
        <v>0</v>
      </c>
      <c r="G56" s="6">
        <v>1</v>
      </c>
      <c r="H56" s="6">
        <v>1</v>
      </c>
      <c r="I56" s="6">
        <v>0</v>
      </c>
      <c r="J56" s="6">
        <v>0</v>
      </c>
      <c r="K56" s="6">
        <v>3</v>
      </c>
      <c r="L56" s="6">
        <v>3</v>
      </c>
      <c r="M56" s="6"/>
      <c r="N56" s="6">
        <v>0</v>
      </c>
      <c r="O56" s="6">
        <v>0</v>
      </c>
      <c r="P56" s="6">
        <v>0</v>
      </c>
      <c r="Q56" s="6"/>
      <c r="R56" s="6">
        <v>0</v>
      </c>
      <c r="S56" s="6">
        <v>3</v>
      </c>
      <c r="T56" s="6">
        <v>3</v>
      </c>
      <c r="V56">
        <v>15</v>
      </c>
    </row>
    <row r="57" spans="1:25">
      <c r="A57" s="5" t="s">
        <v>25</v>
      </c>
      <c r="B57" s="6">
        <v>3</v>
      </c>
      <c r="C57" s="6">
        <v>2</v>
      </c>
      <c r="D57" s="6">
        <v>5</v>
      </c>
      <c r="E57" s="6"/>
      <c r="F57" s="6">
        <v>4</v>
      </c>
      <c r="G57" s="6">
        <v>5</v>
      </c>
      <c r="H57" s="6">
        <v>9</v>
      </c>
      <c r="I57" s="6">
        <v>0</v>
      </c>
      <c r="J57" s="6">
        <v>7</v>
      </c>
      <c r="K57" s="6">
        <v>7</v>
      </c>
      <c r="L57" s="6">
        <v>14</v>
      </c>
      <c r="M57" s="6"/>
      <c r="N57" s="6">
        <v>0</v>
      </c>
      <c r="O57" s="6">
        <v>0</v>
      </c>
      <c r="P57" s="6">
        <v>0</v>
      </c>
      <c r="Q57" s="6"/>
      <c r="R57" s="6">
        <v>7</v>
      </c>
      <c r="S57" s="6">
        <v>7</v>
      </c>
      <c r="T57" s="6">
        <v>14</v>
      </c>
      <c r="V57">
        <v>63</v>
      </c>
    </row>
    <row r="58" spans="1:25" s="28" customFormat="1">
      <c r="A58" s="15" t="s">
        <v>76</v>
      </c>
      <c r="B58" s="15">
        <f>SUM(B53:B57)</f>
        <v>400</v>
      </c>
      <c r="C58" s="15">
        <f>SUM(C53:C57)</f>
        <v>614</v>
      </c>
      <c r="D58" s="15">
        <f>SUM(D53:D57)</f>
        <v>1014</v>
      </c>
      <c r="E58" s="15"/>
      <c r="F58" s="15">
        <f t="shared" ref="F58:L58" si="12">SUM(F53:F57)</f>
        <v>9</v>
      </c>
      <c r="G58" s="15">
        <f t="shared" si="12"/>
        <v>21</v>
      </c>
      <c r="H58" s="15">
        <f t="shared" si="12"/>
        <v>30</v>
      </c>
      <c r="I58" s="15">
        <f t="shared" si="12"/>
        <v>0</v>
      </c>
      <c r="J58" s="15">
        <f t="shared" si="12"/>
        <v>409</v>
      </c>
      <c r="K58" s="15">
        <f t="shared" si="12"/>
        <v>635</v>
      </c>
      <c r="L58" s="15">
        <f t="shared" si="12"/>
        <v>1044</v>
      </c>
      <c r="M58" s="15"/>
      <c r="N58" s="15">
        <f>SUM(N53:N57)</f>
        <v>5</v>
      </c>
      <c r="O58" s="15">
        <f>SUM(O53:O57)</f>
        <v>0</v>
      </c>
      <c r="P58" s="15">
        <f>SUM(P53:P57)</f>
        <v>5</v>
      </c>
      <c r="Q58" s="15"/>
      <c r="R58" s="15">
        <f>SUM(R53:R57)</f>
        <v>414</v>
      </c>
      <c r="S58" s="15">
        <f>SUM(S53:S57)</f>
        <v>635</v>
      </c>
      <c r="T58" s="15">
        <f>SUM(T53:T57)</f>
        <v>1049</v>
      </c>
      <c r="U58" s="31"/>
      <c r="V58" s="33">
        <f>SUM(V53:V57)</f>
        <v>13792</v>
      </c>
    </row>
    <row r="59" spans="1:25" ht="5.2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5">
      <c r="A60" s="5" t="s">
        <v>31</v>
      </c>
      <c r="B60" s="6">
        <v>19</v>
      </c>
      <c r="C60" s="6">
        <v>11</v>
      </c>
      <c r="D60" s="6">
        <v>30</v>
      </c>
      <c r="E60" s="6"/>
      <c r="F60" s="6">
        <v>7</v>
      </c>
      <c r="G60" s="6">
        <v>5</v>
      </c>
      <c r="H60" s="6">
        <v>12</v>
      </c>
      <c r="I60" s="6">
        <v>0</v>
      </c>
      <c r="J60" s="6">
        <v>26</v>
      </c>
      <c r="K60" s="6">
        <v>16</v>
      </c>
      <c r="L60" s="6">
        <v>42</v>
      </c>
      <c r="M60" s="6"/>
      <c r="N60" s="6">
        <v>1</v>
      </c>
      <c r="O60" s="6">
        <v>0</v>
      </c>
      <c r="P60" s="6">
        <v>1</v>
      </c>
      <c r="Q60" s="6"/>
      <c r="R60" s="6">
        <v>27</v>
      </c>
      <c r="S60" s="6">
        <v>16</v>
      </c>
      <c r="T60" s="6">
        <v>43</v>
      </c>
      <c r="V60">
        <v>118</v>
      </c>
    </row>
    <row r="61" spans="1:25">
      <c r="A61" s="5" t="s">
        <v>32</v>
      </c>
      <c r="B61" s="6">
        <v>5</v>
      </c>
      <c r="C61" s="6">
        <v>5</v>
      </c>
      <c r="D61" s="6">
        <v>10</v>
      </c>
      <c r="E61" s="6"/>
      <c r="F61" s="6">
        <v>36</v>
      </c>
      <c r="G61" s="6">
        <v>14</v>
      </c>
      <c r="H61" s="6">
        <v>50</v>
      </c>
      <c r="I61" s="6">
        <v>0</v>
      </c>
      <c r="J61" s="6">
        <v>41</v>
      </c>
      <c r="K61" s="6">
        <v>19</v>
      </c>
      <c r="L61" s="6">
        <v>60</v>
      </c>
      <c r="M61" s="6"/>
      <c r="N61" s="6">
        <v>2</v>
      </c>
      <c r="O61" s="6">
        <v>5</v>
      </c>
      <c r="P61" s="6">
        <v>7</v>
      </c>
      <c r="Q61" s="6"/>
      <c r="R61" s="6">
        <v>43</v>
      </c>
      <c r="S61" s="6">
        <v>24</v>
      </c>
      <c r="T61" s="6">
        <v>67</v>
      </c>
      <c r="V61">
        <v>246</v>
      </c>
    </row>
    <row r="62" spans="1:25">
      <c r="A62" s="5" t="s">
        <v>33</v>
      </c>
      <c r="B62" s="6">
        <v>3</v>
      </c>
      <c r="C62" s="6">
        <v>0</v>
      </c>
      <c r="D62" s="6">
        <v>3</v>
      </c>
      <c r="E62" s="6"/>
      <c r="F62" s="6">
        <v>1</v>
      </c>
      <c r="G62" s="6">
        <v>0</v>
      </c>
      <c r="H62" s="6">
        <v>1</v>
      </c>
      <c r="I62" s="6">
        <v>0</v>
      </c>
      <c r="J62" s="6">
        <v>4</v>
      </c>
      <c r="K62" s="6">
        <v>0</v>
      </c>
      <c r="L62" s="6">
        <v>4</v>
      </c>
      <c r="M62" s="6"/>
      <c r="N62" s="6">
        <v>0</v>
      </c>
      <c r="O62" s="6">
        <v>0</v>
      </c>
      <c r="P62" s="6">
        <v>0</v>
      </c>
      <c r="Q62" s="6"/>
      <c r="R62" s="6">
        <v>4</v>
      </c>
      <c r="S62" s="6">
        <v>0</v>
      </c>
      <c r="T62" s="6">
        <v>4</v>
      </c>
      <c r="V62">
        <v>35</v>
      </c>
    </row>
    <row r="63" spans="1:25">
      <c r="A63" s="5" t="s">
        <v>66</v>
      </c>
      <c r="B63" s="6">
        <v>0</v>
      </c>
      <c r="C63" s="6">
        <v>0</v>
      </c>
      <c r="D63" s="6">
        <v>0</v>
      </c>
      <c r="E63" s="6"/>
      <c r="F63" s="6">
        <v>7</v>
      </c>
      <c r="G63" s="6">
        <v>3</v>
      </c>
      <c r="H63" s="6">
        <v>10</v>
      </c>
      <c r="I63" s="6">
        <v>0</v>
      </c>
      <c r="J63" s="6">
        <v>7</v>
      </c>
      <c r="K63" s="6">
        <v>3</v>
      </c>
      <c r="L63" s="6">
        <v>10</v>
      </c>
      <c r="M63" s="6"/>
      <c r="N63" s="6">
        <v>0</v>
      </c>
      <c r="O63" s="6">
        <v>0</v>
      </c>
      <c r="P63" s="6">
        <v>0</v>
      </c>
      <c r="Q63" s="6"/>
      <c r="R63" s="6">
        <v>7</v>
      </c>
      <c r="S63" s="6">
        <v>3</v>
      </c>
      <c r="T63" s="6">
        <v>10</v>
      </c>
      <c r="V63">
        <v>36</v>
      </c>
    </row>
    <row r="64" spans="1:25" s="28" customFormat="1">
      <c r="A64" s="15" t="s">
        <v>77</v>
      </c>
      <c r="B64" s="15">
        <f>SUM(B60:B63)</f>
        <v>27</v>
      </c>
      <c r="C64" s="15">
        <f>SUM(C60:C63)</f>
        <v>16</v>
      </c>
      <c r="D64" s="15">
        <f>SUM(D60:D63)</f>
        <v>43</v>
      </c>
      <c r="E64" s="15"/>
      <c r="F64" s="15">
        <f t="shared" ref="F64:L64" si="13">SUM(F60:F63)</f>
        <v>51</v>
      </c>
      <c r="G64" s="15">
        <f t="shared" si="13"/>
        <v>22</v>
      </c>
      <c r="H64" s="15">
        <f t="shared" si="13"/>
        <v>73</v>
      </c>
      <c r="I64" s="15">
        <f t="shared" si="13"/>
        <v>0</v>
      </c>
      <c r="J64" s="15">
        <f t="shared" si="13"/>
        <v>78</v>
      </c>
      <c r="K64" s="15">
        <f t="shared" si="13"/>
        <v>38</v>
      </c>
      <c r="L64" s="15">
        <f t="shared" si="13"/>
        <v>116</v>
      </c>
      <c r="M64" s="15"/>
      <c r="N64" s="15">
        <f>SUM(N60:N63)</f>
        <v>3</v>
      </c>
      <c r="O64" s="15">
        <f>SUM(O60:O63)</f>
        <v>5</v>
      </c>
      <c r="P64" s="15">
        <f>SUM(P60:P63)</f>
        <v>8</v>
      </c>
      <c r="Q64" s="15"/>
      <c r="R64" s="15">
        <f>SUM(R60:R63)</f>
        <v>81</v>
      </c>
      <c r="S64" s="15">
        <f>SUM(S60:S63)</f>
        <v>43</v>
      </c>
      <c r="T64" s="15">
        <f>SUM(T60:T63)</f>
        <v>124</v>
      </c>
      <c r="U64" s="31"/>
      <c r="V64" s="33">
        <f>SUM(V60:V63)</f>
        <v>435</v>
      </c>
    </row>
    <row r="65" spans="1:22" ht="5.2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2">
      <c r="A66" s="5" t="s">
        <v>34</v>
      </c>
      <c r="B66" s="6">
        <v>11</v>
      </c>
      <c r="C66" s="6">
        <v>76</v>
      </c>
      <c r="D66" s="6">
        <v>87</v>
      </c>
      <c r="E66" s="6"/>
      <c r="F66" s="6">
        <v>0</v>
      </c>
      <c r="G66" s="6">
        <v>3</v>
      </c>
      <c r="H66" s="6">
        <v>3</v>
      </c>
      <c r="I66" s="6">
        <v>0</v>
      </c>
      <c r="J66" s="6">
        <v>11</v>
      </c>
      <c r="K66" s="6">
        <v>79</v>
      </c>
      <c r="L66" s="6">
        <v>90</v>
      </c>
      <c r="M66" s="6"/>
      <c r="N66" s="6">
        <v>0</v>
      </c>
      <c r="O66" s="6">
        <v>0</v>
      </c>
      <c r="P66" s="6">
        <v>0</v>
      </c>
      <c r="Q66" s="6"/>
      <c r="R66" s="6">
        <v>11</v>
      </c>
      <c r="S66" s="6">
        <v>79</v>
      </c>
      <c r="T66" s="6">
        <v>90</v>
      </c>
      <c r="V66">
        <v>915</v>
      </c>
    </row>
    <row r="67" spans="1:22">
      <c r="A67" s="5" t="s">
        <v>63</v>
      </c>
      <c r="B67" s="6">
        <v>26</v>
      </c>
      <c r="C67" s="6">
        <v>28</v>
      </c>
      <c r="D67" s="6">
        <v>54</v>
      </c>
      <c r="E67" s="6"/>
      <c r="F67" s="6">
        <v>0</v>
      </c>
      <c r="G67" s="6">
        <v>2</v>
      </c>
      <c r="H67" s="6">
        <v>2</v>
      </c>
      <c r="I67" s="6">
        <v>0</v>
      </c>
      <c r="J67" s="6">
        <v>26</v>
      </c>
      <c r="K67" s="6">
        <v>30</v>
      </c>
      <c r="L67" s="6">
        <v>56</v>
      </c>
      <c r="M67" s="6"/>
      <c r="N67" s="6">
        <v>0</v>
      </c>
      <c r="O67" s="6">
        <v>1</v>
      </c>
      <c r="P67" s="6">
        <v>1</v>
      </c>
      <c r="Q67" s="6"/>
      <c r="R67" s="6">
        <v>26</v>
      </c>
      <c r="S67" s="6">
        <v>31</v>
      </c>
      <c r="T67" s="6">
        <v>57</v>
      </c>
      <c r="V67">
        <v>724.5</v>
      </c>
    </row>
    <row r="68" spans="1:22">
      <c r="A68" s="5" t="s">
        <v>51</v>
      </c>
      <c r="B68" s="6">
        <v>24</v>
      </c>
      <c r="C68" s="6">
        <v>99</v>
      </c>
      <c r="D68" s="6">
        <v>123</v>
      </c>
      <c r="E68" s="6"/>
      <c r="F68" s="6">
        <v>2</v>
      </c>
      <c r="G68" s="6">
        <v>2</v>
      </c>
      <c r="H68" s="6">
        <v>4</v>
      </c>
      <c r="I68" s="6">
        <v>0</v>
      </c>
      <c r="J68" s="6">
        <v>26</v>
      </c>
      <c r="K68" s="6">
        <v>101</v>
      </c>
      <c r="L68" s="6">
        <v>127</v>
      </c>
      <c r="M68" s="6"/>
      <c r="N68" s="6">
        <v>0</v>
      </c>
      <c r="O68" s="6">
        <v>0</v>
      </c>
      <c r="P68" s="6">
        <v>0</v>
      </c>
      <c r="Q68" s="6"/>
      <c r="R68" s="6">
        <v>26</v>
      </c>
      <c r="S68" s="6">
        <v>101</v>
      </c>
      <c r="T68" s="6">
        <v>127</v>
      </c>
      <c r="V68">
        <v>1343.25</v>
      </c>
    </row>
    <row r="69" spans="1:22">
      <c r="A69" s="5" t="s">
        <v>52</v>
      </c>
      <c r="B69" s="6">
        <v>10</v>
      </c>
      <c r="C69" s="6">
        <v>99</v>
      </c>
      <c r="D69" s="6">
        <v>109</v>
      </c>
      <c r="E69" s="6"/>
      <c r="F69" s="6">
        <v>0</v>
      </c>
      <c r="G69" s="6">
        <v>0</v>
      </c>
      <c r="H69" s="6">
        <v>0</v>
      </c>
      <c r="I69" s="6">
        <v>0</v>
      </c>
      <c r="J69" s="6">
        <v>10</v>
      </c>
      <c r="K69" s="6">
        <v>99</v>
      </c>
      <c r="L69" s="6">
        <v>109</v>
      </c>
      <c r="M69" s="6"/>
      <c r="N69" s="6">
        <v>0</v>
      </c>
      <c r="O69" s="6">
        <v>1</v>
      </c>
      <c r="P69" s="6">
        <v>1</v>
      </c>
      <c r="Q69" s="6"/>
      <c r="R69" s="6">
        <v>10</v>
      </c>
      <c r="S69" s="6">
        <v>100</v>
      </c>
      <c r="T69" s="6">
        <v>110</v>
      </c>
      <c r="V69">
        <v>1299.75</v>
      </c>
    </row>
    <row r="70" spans="1:22">
      <c r="A70" s="5" t="s">
        <v>61</v>
      </c>
      <c r="B70" s="6">
        <v>1</v>
      </c>
      <c r="C70" s="6">
        <v>13</v>
      </c>
      <c r="D70" s="6">
        <v>14</v>
      </c>
      <c r="E70" s="6"/>
      <c r="F70" s="6">
        <v>1</v>
      </c>
      <c r="G70" s="6">
        <v>5</v>
      </c>
      <c r="H70" s="6">
        <v>6</v>
      </c>
      <c r="I70" s="6">
        <v>0</v>
      </c>
      <c r="J70" s="6">
        <v>2</v>
      </c>
      <c r="K70" s="6">
        <v>18</v>
      </c>
      <c r="L70" s="6">
        <v>20</v>
      </c>
      <c r="M70" s="6"/>
      <c r="N70" s="6">
        <v>0</v>
      </c>
      <c r="O70" s="6">
        <v>0</v>
      </c>
      <c r="P70" s="6">
        <v>0</v>
      </c>
      <c r="Q70" s="6"/>
      <c r="R70" s="6">
        <v>2</v>
      </c>
      <c r="S70" s="6">
        <v>18</v>
      </c>
      <c r="T70" s="6">
        <v>20</v>
      </c>
      <c r="V70">
        <v>177</v>
      </c>
    </row>
    <row r="71" spans="1:22" s="28" customFormat="1">
      <c r="A71" s="15" t="s">
        <v>79</v>
      </c>
      <c r="B71" s="15">
        <f>SUM(B66:B70)</f>
        <v>72</v>
      </c>
      <c r="C71" s="15">
        <f t="shared" ref="C71:D71" si="14">SUM(C66:C70)</f>
        <v>315</v>
      </c>
      <c r="D71" s="15">
        <f t="shared" si="14"/>
        <v>387</v>
      </c>
      <c r="E71" s="15"/>
      <c r="F71" s="15">
        <f t="shared" ref="F71:L71" si="15">SUM(F66:F70)</f>
        <v>3</v>
      </c>
      <c r="G71" s="15">
        <f t="shared" si="15"/>
        <v>12</v>
      </c>
      <c r="H71" s="15">
        <f t="shared" si="15"/>
        <v>15</v>
      </c>
      <c r="I71" s="15">
        <f t="shared" si="15"/>
        <v>0</v>
      </c>
      <c r="J71" s="15">
        <f t="shared" si="15"/>
        <v>75</v>
      </c>
      <c r="K71" s="15">
        <f t="shared" si="15"/>
        <v>327</v>
      </c>
      <c r="L71" s="15">
        <f t="shared" si="15"/>
        <v>402</v>
      </c>
      <c r="M71" s="15"/>
      <c r="N71" s="15">
        <f t="shared" ref="N71:P71" si="16">SUM(N66:N70)</f>
        <v>0</v>
      </c>
      <c r="O71" s="15">
        <f t="shared" si="16"/>
        <v>2</v>
      </c>
      <c r="P71" s="15">
        <f t="shared" si="16"/>
        <v>2</v>
      </c>
      <c r="Q71" s="15"/>
      <c r="R71" s="15">
        <f t="shared" ref="R71:T71" si="17">SUM(R66:R70)</f>
        <v>75</v>
      </c>
      <c r="S71" s="15">
        <f t="shared" si="17"/>
        <v>329</v>
      </c>
      <c r="T71" s="15">
        <f t="shared" si="17"/>
        <v>404</v>
      </c>
      <c r="U71" s="31"/>
      <c r="V71" s="15">
        <f>SUM(V66:V70)</f>
        <v>4459.5</v>
      </c>
    </row>
    <row r="72" spans="1:22" ht="5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2">
      <c r="A73" s="5" t="s">
        <v>78</v>
      </c>
      <c r="B73" s="26">
        <v>0</v>
      </c>
      <c r="C73" s="26">
        <v>17</v>
      </c>
      <c r="D73" s="26">
        <v>17</v>
      </c>
      <c r="E73" s="26"/>
      <c r="F73" s="26">
        <v>0</v>
      </c>
      <c r="G73" s="26">
        <v>5</v>
      </c>
      <c r="H73" s="26">
        <v>5</v>
      </c>
      <c r="I73" s="26">
        <v>0</v>
      </c>
      <c r="J73" s="26">
        <v>0</v>
      </c>
      <c r="K73" s="26">
        <v>22</v>
      </c>
      <c r="L73" s="26">
        <v>22</v>
      </c>
      <c r="M73" s="26"/>
      <c r="N73" s="26">
        <v>0</v>
      </c>
      <c r="O73" s="26">
        <v>1</v>
      </c>
      <c r="P73" s="26">
        <v>1</v>
      </c>
      <c r="Q73" s="26"/>
      <c r="R73" s="26">
        <v>0</v>
      </c>
      <c r="S73" s="26">
        <v>23</v>
      </c>
      <c r="T73" s="26">
        <v>23</v>
      </c>
      <c r="V73">
        <v>210</v>
      </c>
    </row>
    <row r="74" spans="1:22" s="28" customFormat="1">
      <c r="A74" s="15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V74"/>
    </row>
    <row r="75" spans="1:22">
      <c r="A75" s="5" t="s">
        <v>35</v>
      </c>
      <c r="B75" s="6">
        <v>17</v>
      </c>
      <c r="C75" s="6">
        <v>44</v>
      </c>
      <c r="D75" s="6">
        <v>61</v>
      </c>
      <c r="E75" s="6"/>
      <c r="F75" s="6">
        <v>21</v>
      </c>
      <c r="G75" s="6">
        <v>48</v>
      </c>
      <c r="H75" s="6">
        <v>69</v>
      </c>
      <c r="I75" s="6">
        <v>0</v>
      </c>
      <c r="J75" s="6">
        <v>38</v>
      </c>
      <c r="K75" s="6">
        <v>92</v>
      </c>
      <c r="L75" s="6">
        <v>130</v>
      </c>
      <c r="M75" s="6"/>
      <c r="N75" s="6">
        <v>0</v>
      </c>
      <c r="O75" s="6">
        <v>2</v>
      </c>
      <c r="P75" s="6">
        <v>2</v>
      </c>
      <c r="Q75" s="6"/>
      <c r="R75" s="6">
        <v>38</v>
      </c>
      <c r="S75" s="6">
        <v>94</v>
      </c>
      <c r="T75" s="6">
        <v>132</v>
      </c>
      <c r="V75">
        <v>717.5</v>
      </c>
    </row>
    <row r="76" spans="1:22">
      <c r="A76" s="5" t="s">
        <v>36</v>
      </c>
      <c r="B76" s="6">
        <v>138</v>
      </c>
      <c r="C76" s="6">
        <v>430</v>
      </c>
      <c r="D76" s="6">
        <v>568</v>
      </c>
      <c r="E76" s="6"/>
      <c r="F76" s="6">
        <v>58</v>
      </c>
      <c r="G76" s="6">
        <v>219</v>
      </c>
      <c r="H76" s="6">
        <v>277</v>
      </c>
      <c r="I76" s="6">
        <v>0</v>
      </c>
      <c r="J76" s="6">
        <v>196</v>
      </c>
      <c r="K76" s="6">
        <v>649</v>
      </c>
      <c r="L76" s="6">
        <v>845</v>
      </c>
      <c r="M76" s="6"/>
      <c r="N76" s="6">
        <v>7</v>
      </c>
      <c r="O76" s="6">
        <v>12</v>
      </c>
      <c r="P76" s="6">
        <v>19</v>
      </c>
      <c r="Q76" s="6"/>
      <c r="R76" s="6">
        <v>203</v>
      </c>
      <c r="S76" s="6">
        <v>661</v>
      </c>
      <c r="T76" s="6">
        <v>864</v>
      </c>
      <c r="V76">
        <v>7610.75</v>
      </c>
    </row>
    <row r="77" spans="1:22">
      <c r="A77" s="5" t="s">
        <v>60</v>
      </c>
      <c r="B77" s="6">
        <v>3</v>
      </c>
      <c r="C77" s="6">
        <v>0</v>
      </c>
      <c r="D77" s="6">
        <v>3</v>
      </c>
      <c r="E77" s="6"/>
      <c r="F77" s="6">
        <v>1</v>
      </c>
      <c r="G77" s="6">
        <v>4</v>
      </c>
      <c r="H77" s="6">
        <v>5</v>
      </c>
      <c r="I77" s="6">
        <v>0</v>
      </c>
      <c r="J77" s="6">
        <v>4</v>
      </c>
      <c r="K77" s="6">
        <v>4</v>
      </c>
      <c r="L77" s="6">
        <v>8</v>
      </c>
      <c r="M77" s="6"/>
      <c r="N77" s="6">
        <v>0</v>
      </c>
      <c r="O77" s="6">
        <v>0</v>
      </c>
      <c r="P77" s="6">
        <v>0</v>
      </c>
      <c r="Q77" s="6"/>
      <c r="R77" s="6">
        <v>4</v>
      </c>
      <c r="S77" s="6">
        <v>4</v>
      </c>
      <c r="T77" s="6">
        <v>8</v>
      </c>
      <c r="V77">
        <v>43</v>
      </c>
    </row>
    <row r="78" spans="1:22">
      <c r="A78" s="5" t="s">
        <v>68</v>
      </c>
      <c r="B78" s="6">
        <v>5</v>
      </c>
      <c r="C78" s="6">
        <v>27</v>
      </c>
      <c r="D78" s="6">
        <v>32</v>
      </c>
      <c r="E78" s="6"/>
      <c r="F78" s="6">
        <v>0</v>
      </c>
      <c r="G78" s="6">
        <v>2</v>
      </c>
      <c r="H78" s="6">
        <v>2</v>
      </c>
      <c r="I78" s="6">
        <v>0</v>
      </c>
      <c r="J78" s="6">
        <v>5</v>
      </c>
      <c r="K78" s="6">
        <v>29</v>
      </c>
      <c r="L78" s="6">
        <v>34</v>
      </c>
      <c r="M78" s="6"/>
      <c r="N78" s="6">
        <v>0</v>
      </c>
      <c r="O78" s="6">
        <v>0</v>
      </c>
      <c r="P78" s="6">
        <v>0</v>
      </c>
      <c r="Q78" s="6"/>
      <c r="R78" s="6">
        <v>5</v>
      </c>
      <c r="S78" s="6">
        <v>29</v>
      </c>
      <c r="T78" s="6">
        <v>34</v>
      </c>
      <c r="V78">
        <v>486</v>
      </c>
    </row>
    <row r="79" spans="1:22" s="28" customFormat="1">
      <c r="A79" s="15" t="s">
        <v>80</v>
      </c>
      <c r="B79" s="15">
        <f>SUM(B75:B78)</f>
        <v>163</v>
      </c>
      <c r="C79" s="15">
        <f>SUM(C75:C78)</f>
        <v>501</v>
      </c>
      <c r="D79" s="15">
        <f>SUM(D75:D78)</f>
        <v>664</v>
      </c>
      <c r="E79" s="15"/>
      <c r="F79" s="15">
        <f t="shared" ref="F79:L79" si="18">SUM(F75:F78)</f>
        <v>80</v>
      </c>
      <c r="G79" s="15">
        <f t="shared" si="18"/>
        <v>273</v>
      </c>
      <c r="H79" s="15">
        <f t="shared" si="18"/>
        <v>353</v>
      </c>
      <c r="I79" s="15">
        <f t="shared" si="18"/>
        <v>0</v>
      </c>
      <c r="J79" s="15">
        <f t="shared" si="18"/>
        <v>243</v>
      </c>
      <c r="K79" s="15">
        <f t="shared" si="18"/>
        <v>774</v>
      </c>
      <c r="L79" s="15">
        <f t="shared" si="18"/>
        <v>1017</v>
      </c>
      <c r="M79" s="15"/>
      <c r="N79" s="15">
        <f>SUM(N75:N78)</f>
        <v>7</v>
      </c>
      <c r="O79" s="15">
        <f>SUM(O75:O78)</f>
        <v>14</v>
      </c>
      <c r="P79" s="15">
        <f>SUM(P75:P78)</f>
        <v>21</v>
      </c>
      <c r="Q79" s="15"/>
      <c r="R79" s="15">
        <f>SUM(R75:R78)</f>
        <v>250</v>
      </c>
      <c r="S79" s="15">
        <f>SUM(S75:S78)</f>
        <v>788</v>
      </c>
      <c r="T79" s="15">
        <f>SUM(T75:T78)</f>
        <v>1038</v>
      </c>
      <c r="U79" s="31"/>
      <c r="V79" s="33">
        <f>SUM(V75:V78)</f>
        <v>8857.25</v>
      </c>
    </row>
    <row r="80" spans="1:22" ht="15.7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2">
      <c r="A81" s="5" t="s">
        <v>58</v>
      </c>
      <c r="B81" s="5">
        <v>1</v>
      </c>
      <c r="C81" s="5">
        <v>1</v>
      </c>
      <c r="D81" s="5">
        <v>2</v>
      </c>
      <c r="E81" s="5"/>
      <c r="F81" s="5">
        <v>10</v>
      </c>
      <c r="G81" s="5">
        <v>16</v>
      </c>
      <c r="H81" s="5">
        <v>26</v>
      </c>
      <c r="I81" s="5">
        <v>0</v>
      </c>
      <c r="J81" s="5">
        <v>11</v>
      </c>
      <c r="K81" s="5">
        <v>17</v>
      </c>
      <c r="L81" s="5">
        <v>28</v>
      </c>
      <c r="M81" s="5"/>
      <c r="N81" s="5">
        <v>2</v>
      </c>
      <c r="O81" s="5">
        <v>2</v>
      </c>
      <c r="P81" s="5">
        <v>4</v>
      </c>
      <c r="Q81" s="5"/>
      <c r="R81" s="5">
        <v>13</v>
      </c>
      <c r="S81" s="5">
        <v>19</v>
      </c>
      <c r="T81" s="5">
        <v>32</v>
      </c>
      <c r="V81">
        <v>129</v>
      </c>
    </row>
    <row r="82" spans="1:22" ht="15.7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2" ht="15.75">
      <c r="A83" s="7" t="s">
        <v>71</v>
      </c>
      <c r="B83" s="5">
        <v>790</v>
      </c>
      <c r="C83" s="5">
        <v>1763</v>
      </c>
      <c r="D83" s="5">
        <v>2553</v>
      </c>
      <c r="E83" s="5"/>
      <c r="F83" s="5">
        <v>276</v>
      </c>
      <c r="G83" s="5">
        <v>451</v>
      </c>
      <c r="H83" s="5">
        <v>727</v>
      </c>
      <c r="I83" s="5">
        <v>0</v>
      </c>
      <c r="J83" s="5">
        <v>1066</v>
      </c>
      <c r="K83" s="5">
        <v>2214</v>
      </c>
      <c r="L83" s="5">
        <v>3280</v>
      </c>
      <c r="M83" s="5"/>
      <c r="N83" s="5">
        <v>24</v>
      </c>
      <c r="O83" s="5">
        <v>29</v>
      </c>
      <c r="P83" s="5">
        <v>53</v>
      </c>
      <c r="Q83" s="5"/>
      <c r="R83" s="5">
        <v>1090</v>
      </c>
      <c r="S83" s="5">
        <v>2243</v>
      </c>
      <c r="T83" s="5">
        <v>3333</v>
      </c>
      <c r="V83">
        <v>33474.75</v>
      </c>
    </row>
    <row r="84" spans="1:22" ht="5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2" ht="15.75">
      <c r="A85" s="7" t="s">
        <v>72</v>
      </c>
      <c r="B85" s="5">
        <v>2313</v>
      </c>
      <c r="C85" s="5">
        <v>3037</v>
      </c>
      <c r="D85" s="5">
        <v>5350</v>
      </c>
      <c r="E85" s="5"/>
      <c r="F85" s="5">
        <v>293</v>
      </c>
      <c r="G85" s="5">
        <v>459</v>
      </c>
      <c r="H85" s="5">
        <v>752</v>
      </c>
      <c r="I85" s="5">
        <v>46</v>
      </c>
      <c r="J85" s="5">
        <v>2606</v>
      </c>
      <c r="K85" s="5">
        <v>3496</v>
      </c>
      <c r="L85" s="5">
        <v>6102</v>
      </c>
      <c r="M85" s="5"/>
      <c r="N85" s="5">
        <v>238</v>
      </c>
      <c r="O85" s="5">
        <v>89</v>
      </c>
      <c r="P85" s="5">
        <v>327</v>
      </c>
      <c r="Q85" s="5"/>
      <c r="R85" s="5">
        <v>2844</v>
      </c>
      <c r="S85" s="5">
        <v>3585</v>
      </c>
      <c r="T85" s="5">
        <v>6429</v>
      </c>
      <c r="V85">
        <v>92234.25</v>
      </c>
    </row>
    <row r="86" spans="1:2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2" ht="22.5" customHeight="1">
      <c r="A87" s="4" t="s">
        <v>12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2">
      <c r="A88" s="5" t="s">
        <v>26</v>
      </c>
      <c r="B88" s="6">
        <v>145</v>
      </c>
      <c r="C88" s="6">
        <v>0</v>
      </c>
      <c r="D88" s="6">
        <v>145</v>
      </c>
      <c r="E88" s="6"/>
      <c r="F88" s="6">
        <v>64</v>
      </c>
      <c r="G88" s="6">
        <v>0</v>
      </c>
      <c r="H88" s="6">
        <v>64</v>
      </c>
      <c r="I88" s="6">
        <v>0</v>
      </c>
      <c r="J88" s="6">
        <v>209</v>
      </c>
      <c r="K88" s="6">
        <v>0</v>
      </c>
      <c r="L88" s="6">
        <v>209</v>
      </c>
      <c r="M88" s="6"/>
      <c r="N88" s="6">
        <v>3</v>
      </c>
      <c r="O88" s="6">
        <v>0</v>
      </c>
      <c r="P88" s="6">
        <v>3</v>
      </c>
      <c r="Q88" s="6"/>
      <c r="R88" s="6">
        <v>212</v>
      </c>
      <c r="S88" s="6">
        <v>0</v>
      </c>
      <c r="T88" s="6">
        <v>212</v>
      </c>
      <c r="V88">
        <v>2733</v>
      </c>
    </row>
    <row r="89" spans="1:22" ht="5.25" customHeight="1">
      <c r="A89" s="5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2" ht="15.75">
      <c r="A90" s="7" t="s">
        <v>73</v>
      </c>
      <c r="B90" s="5">
        <v>145</v>
      </c>
      <c r="C90" s="5">
        <v>0</v>
      </c>
      <c r="D90" s="5">
        <v>145</v>
      </c>
      <c r="E90" s="5"/>
      <c r="F90" s="5">
        <v>64</v>
      </c>
      <c r="G90" s="5">
        <v>0</v>
      </c>
      <c r="H90" s="5">
        <v>64</v>
      </c>
      <c r="I90" s="5">
        <v>0</v>
      </c>
      <c r="J90" s="5">
        <v>209</v>
      </c>
      <c r="K90" s="5">
        <v>0</v>
      </c>
      <c r="L90" s="5">
        <v>209</v>
      </c>
      <c r="M90" s="5"/>
      <c r="N90" s="5">
        <v>3</v>
      </c>
      <c r="O90" s="5">
        <v>0</v>
      </c>
      <c r="P90" s="5">
        <v>3</v>
      </c>
      <c r="Q90" s="5"/>
      <c r="R90" s="5">
        <v>212</v>
      </c>
      <c r="S90" s="5">
        <v>0</v>
      </c>
      <c r="T90" s="5">
        <v>212</v>
      </c>
      <c r="V90">
        <v>2733</v>
      </c>
    </row>
    <row r="91" spans="1:22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2" ht="21" customHeight="1">
      <c r="A92" s="14" t="s">
        <v>74</v>
      </c>
      <c r="B92" s="14">
        <v>2458</v>
      </c>
      <c r="C92" s="14">
        <v>3037</v>
      </c>
      <c r="D92" s="14">
        <v>5495</v>
      </c>
      <c r="E92" s="14"/>
      <c r="F92" s="14">
        <v>357</v>
      </c>
      <c r="G92" s="14">
        <v>459</v>
      </c>
      <c r="H92" s="14">
        <v>816</v>
      </c>
      <c r="I92" s="14">
        <v>46</v>
      </c>
      <c r="J92" s="14">
        <v>2815</v>
      </c>
      <c r="K92" s="14">
        <v>3496</v>
      </c>
      <c r="L92" s="14">
        <v>6311</v>
      </c>
      <c r="M92" s="14"/>
      <c r="N92" s="14">
        <v>241</v>
      </c>
      <c r="O92" s="14">
        <v>89</v>
      </c>
      <c r="P92" s="14">
        <v>330</v>
      </c>
      <c r="Q92" s="14"/>
      <c r="R92" s="14">
        <v>3056</v>
      </c>
      <c r="S92" s="14">
        <v>3585</v>
      </c>
      <c r="T92" s="14">
        <v>6641</v>
      </c>
      <c r="U92" s="22"/>
      <c r="V92">
        <v>94967.25</v>
      </c>
    </row>
  </sheetData>
  <mergeCells count="6">
    <mergeCell ref="R2:T2"/>
    <mergeCell ref="B1:L1"/>
    <mergeCell ref="B2:D2"/>
    <mergeCell ref="F2:I2"/>
    <mergeCell ref="J2:L2"/>
    <mergeCell ref="N2:P2"/>
  </mergeCells>
  <conditionalFormatting sqref="V33 A4:T91 V46">
    <cfRule type="expression" dxfId="5" priority="20">
      <formula>ROW()&lt;&gt;2*INT(ROW()/2)</formula>
    </cfRule>
  </conditionalFormatting>
  <conditionalFormatting sqref="A87">
    <cfRule type="expression" dxfId="4" priority="19">
      <formula>ROW()&lt;&gt;2*INT(ROW()/2)</formula>
    </cfRule>
  </conditionalFormatting>
  <conditionalFormatting sqref="A83">
    <cfRule type="expression" dxfId="3" priority="18">
      <formula>ROW()&lt;&gt;2*INT(ROW()/2)</formula>
    </cfRule>
  </conditionalFormatting>
  <conditionalFormatting sqref="A85">
    <cfRule type="expression" dxfId="2" priority="17">
      <formula>ROW()&lt;&gt;2*INT(ROW()/2)</formula>
    </cfRule>
  </conditionalFormatting>
  <conditionalFormatting sqref="A90">
    <cfRule type="expression" dxfId="1" priority="16">
      <formula>ROW()&lt;&gt;2*INT(ROW()/2)</formula>
    </cfRule>
  </conditionalFormatting>
  <conditionalFormatting sqref="V71">
    <cfRule type="expression" dxfId="0" priority="1">
      <formula>ROW()&lt;&gt;2*INT(ROW()/2)</formula>
    </cfRule>
  </conditionalFormatting>
  <pageMargins left="0.5" right="0.5" top="0.25" bottom="0.25" header="0.3" footer="0.3"/>
  <pageSetup scale="5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OES Summary Template</vt:lpstr>
      <vt:lpstr>Sheet1</vt:lpstr>
      <vt:lpstr>'OES Summary Template'!Print_Area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Binyamin Smith</dc:creator>
  <cp:lastModifiedBy>13476628248</cp:lastModifiedBy>
  <cp:lastPrinted>2017-09-05T13:31:15Z</cp:lastPrinted>
  <dcterms:created xsi:type="dcterms:W3CDTF">2015-02-26T20:09:39Z</dcterms:created>
  <dcterms:modified xsi:type="dcterms:W3CDTF">2022-11-15T14:08:03Z</dcterms:modified>
</cp:coreProperties>
</file>